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etoloza_mintic_gov_co/Documents/Documentos/Ciudades Inteligentes/Apoyo implementacion y seguimiento MMMCTI/Revision herramientas/Herramientas/Version Final/"/>
    </mc:Choice>
  </mc:AlternateContent>
  <xr:revisionPtr revIDLastSave="97" documentId="8_{703C0463-29FB-4644-BDD2-E5FE29A3B589}" xr6:coauthVersionLast="47" xr6:coauthVersionMax="47" xr10:uidLastSave="{A6384C49-57B9-4670-A9C4-BE59A9E04D10}"/>
  <bookViews>
    <workbookView xWindow="-120" yWindow="-120" windowWidth="20730" windowHeight="11040" xr2:uid="{D2ED6DF8-6C50-40A2-B58E-2E3B0B252C8C}"/>
  </bookViews>
  <sheets>
    <sheet name="Instrumento Percepción" sheetId="1" r:id="rId1"/>
    <sheet name="Gráfico Medición" sheetId="3" r:id="rId2"/>
  </sheets>
  <definedNames>
    <definedName name="_xlnm._FilterDatabase" localSheetId="0" hidden="1">'Instrumento Percepción'!$B$14:$G$43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15" i="1"/>
  <c r="F39" i="1"/>
  <c r="F38" i="1"/>
  <c r="F31" i="1"/>
  <c r="F26" i="1"/>
  <c r="F28" i="1" l="1"/>
  <c r="F21" i="1"/>
  <c r="F22" i="1"/>
  <c r="F43" i="1" l="1"/>
  <c r="F42" i="1"/>
  <c r="F40" i="1"/>
  <c r="F36" i="1"/>
  <c r="F35" i="1"/>
  <c r="F34" i="1"/>
  <c r="F33" i="1"/>
  <c r="F30" i="1"/>
  <c r="F32" i="1"/>
  <c r="F29" i="1"/>
  <c r="F27" i="1"/>
  <c r="F24" i="1"/>
  <c r="F23" i="1"/>
  <c r="F20" i="1"/>
  <c r="F19" i="1"/>
  <c r="F18" i="1"/>
  <c r="F17" i="1"/>
  <c r="F15" i="1"/>
  <c r="B7" i="3"/>
  <c r="G33" i="1"/>
  <c r="B6" i="3" s="1"/>
  <c r="G29" i="1"/>
  <c r="B5" i="3" s="1"/>
  <c r="G24" i="1"/>
  <c r="B4" i="3" s="1"/>
  <c r="G20" i="1"/>
  <c r="B3" i="3" s="1"/>
  <c r="B2" i="3"/>
  <c r="B8" i="3" l="1"/>
</calcChain>
</file>

<file path=xl/sharedStrings.xml><?xml version="1.0" encoding="utf-8"?>
<sst xmlns="http://schemas.openxmlformats.org/spreadsheetml/2006/main" count="86" uniqueCount="79">
  <si>
    <t>MEDICIÓN DE PERCEPCIÓN DE GOBERNACIÓN INTELIGENTE</t>
  </si>
  <si>
    <r>
      <t xml:space="preserve">Señor funcionario municipal: 
Califique de 1 a 5 su grado de acuerdo o desacuerdo con las afirmaciones que a continuación se presentan, y que describen posibles atributos o características de la relación entre la Gobernación Departamental y el Municipio donde vive. 
</t>
    </r>
    <r>
      <rPr>
        <sz val="16"/>
        <rFont val="Arial"/>
        <family val="2"/>
      </rPr>
      <t>Para ello se debe seleccionar una de las respuestas de la columna "Calificación" y la herramienta generará el promedio por subdimensión y dimensión.</t>
    </r>
  </si>
  <si>
    <t>Nivel de madurez</t>
  </si>
  <si>
    <t>Descripción</t>
  </si>
  <si>
    <t>Muy en desacuerdo</t>
  </si>
  <si>
    <t>Algo en desacuerdo</t>
  </si>
  <si>
    <t>Ni de acuerdo ni en desacuerdo</t>
  </si>
  <si>
    <t>Algo de acuerdo</t>
  </si>
  <si>
    <t>Muy de acuerdo</t>
  </si>
  <si>
    <t>Dimensión</t>
  </si>
  <si>
    <t>Subdimensión</t>
  </si>
  <si>
    <t>Afirmación</t>
  </si>
  <si>
    <t>Calificación</t>
  </si>
  <si>
    <t>Resultados por subdimensión</t>
  </si>
  <si>
    <t>Resultados por dimensión</t>
  </si>
  <si>
    <t>Personas</t>
  </si>
  <si>
    <t>Educación</t>
  </si>
  <si>
    <t>El Municipio recibe suficiente acompañamiento de la Gobernación para planificar y ejecutar los programas de educación básica, media y media vocacional.</t>
  </si>
  <si>
    <t>El Municipio cuenta con suficientes sedes de una institución de educación superior de nivel departamental para dar cobertura adecuada.</t>
  </si>
  <si>
    <t>Cohesión social y sociedad incluyente</t>
  </si>
  <si>
    <t>La Gobernación promueve políticas, programas y proyectos en pro de la tolerancia por las diferencias de género, orientación sexual, religión, raza y preferencias políticas.</t>
  </si>
  <si>
    <t>Equidad</t>
  </si>
  <si>
    <t>La Gobernación lidera suficientes programas y proyectos que impulsen y favorezcan políticas de equidad de género.</t>
  </si>
  <si>
    <t>Cultura ciudadana</t>
  </si>
  <si>
    <t>La Gobernación lidera suficientes programas en pro de aumentar el sentido de pertenencia y orgullo por el territorio (departamental y municipal)</t>
  </si>
  <si>
    <t>Calidad de Vida</t>
  </si>
  <si>
    <t>Seguridad ciudadana</t>
  </si>
  <si>
    <t>El Municipio recibe suficiente orientación y acompañamiento por parte de la Gobernación en la implementación de acciones que favorezcan la seguridad local.</t>
  </si>
  <si>
    <t>Salud y bienestar</t>
  </si>
  <si>
    <t xml:space="preserve">La Gobernación apoya y favorece la adecuada cobertura en servicios de salud en el Municipio. </t>
  </si>
  <si>
    <t xml:space="preserve">La Gobernación acompaña la adecuación de parques e instalaciones deportivas públicas de calidad en el Municipio. </t>
  </si>
  <si>
    <t>Ocio y turismo</t>
  </si>
  <si>
    <t xml:space="preserve">La Gobernación orienta la estrategia para crear puntos de información, agenda cultural y servicios relacionados con el ocio en el Municipio. </t>
  </si>
  <si>
    <t>Gobernanza</t>
  </si>
  <si>
    <t>Gobierno abierto</t>
  </si>
  <si>
    <t>La Gobernación ofrece los canales y las facilidades para hacer trámites virtuales y presta servicios en línea.</t>
  </si>
  <si>
    <t>Participación ciudadana</t>
  </si>
  <si>
    <t xml:space="preserve">La Gobernación cuenta con suficientes canales y herramientas para trasladar la opinión del ciudadano en los distintos niveles de gobierno. </t>
  </si>
  <si>
    <t>Gobernanza multinivel</t>
  </si>
  <si>
    <t xml:space="preserve">La Gobernación y el Municipio comparten información pública y eso facilita el acceso a trámites y servicios de ambas entidades. </t>
  </si>
  <si>
    <t>Colaboración entre ciudades y territorios</t>
  </si>
  <si>
    <t xml:space="preserve">La Gobernación promueve, lidera y supervisa alianzas entre Municipios para abordar retos o problemáticas comunes. </t>
  </si>
  <si>
    <t>Gobierno Digital</t>
  </si>
  <si>
    <t>La Gobernación ofrece al Municipio espacios de participación para la toma de decisiones públicas.</t>
  </si>
  <si>
    <t>Hábitat</t>
  </si>
  <si>
    <t>Movilidad Inteligente</t>
  </si>
  <si>
    <t xml:space="preserve">El Municipio recibe suficiente acompañamiento por parte de la Gobernación para implementar opciones de movilidad sostenible y amigable con el medio ambiente. </t>
  </si>
  <si>
    <t>Gestión del espacio público</t>
  </si>
  <si>
    <t xml:space="preserve">El Municipio cuenta con suficiente apoyo de la Gobernación para aumentar la cobertura wifi universal en los espacios públicos. </t>
  </si>
  <si>
    <t>Infraestructura inteligente</t>
  </si>
  <si>
    <t>La Gobernación promueve programas y proyectos de construcción de infraestructuras que involucran y aprovechan las energías renovables en el Municipio.</t>
  </si>
  <si>
    <t>Servicios públicos</t>
  </si>
  <si>
    <t xml:space="preserve">La Gobernación despliega políticas y estrategias para que el nivel y cobertura de servicios públicos en el Municipio sea satisfactorio. </t>
  </si>
  <si>
    <t>Medio ambiente</t>
  </si>
  <si>
    <t>Gestión de residuos</t>
  </si>
  <si>
    <t>El Municipio recibe suficiente acompañamiento de la Gobernación para implementar estrategias sobre el manejo adecuado de los elementos reciclables.</t>
  </si>
  <si>
    <t>Gestión de recursos</t>
  </si>
  <si>
    <t>La Gobernación promueve políticas, programas y proyectos en pro del uso eficiente de la energía y el cuidado de las fuentes hídricas.</t>
  </si>
  <si>
    <t>Calidad ambiental</t>
  </si>
  <si>
    <t>La Gobernación lidera suficientes programas para mantener bajos los niveles de contaminación (del aire, sonora, visual, etc.) en el Municipio.</t>
  </si>
  <si>
    <t>Cambio climático</t>
  </si>
  <si>
    <t>La Gobernación impulsa y supervisa suficientes medidas orientadas a mitigar los efectos del cambio climático en el Municipio.</t>
  </si>
  <si>
    <t>Gestión del riesgo</t>
  </si>
  <si>
    <t>El Municipio recibe suficiente acompañamiento de la Gobernación para una oportuna gestión del riesgo mediante uso eficaz de información y tecnología.</t>
  </si>
  <si>
    <t>Desarrollo económico</t>
  </si>
  <si>
    <t>Emprendimiento e innovación</t>
  </si>
  <si>
    <t xml:space="preserve">La Gobernación realiza ejercicios colaborativos para la formulación de estrategias de ciudades inteligentes </t>
  </si>
  <si>
    <t>Empleo</t>
  </si>
  <si>
    <t>La Gobernación promueve políticas, programas y proyectos en pro de dinamizar el empleo en el Municipio.</t>
  </si>
  <si>
    <t>Economía del conocimiento</t>
  </si>
  <si>
    <t>El Municipio recibe suficiente acompañamiento de la Gobernación para realizar ferias, exposiciones o encuentros empresariales para dinamizar la actividad productiva.</t>
  </si>
  <si>
    <t>Entorno competitivo y productivo</t>
  </si>
  <si>
    <t xml:space="preserve">La Gobernación promueve políticas, programas y proyectos en pro de atraer inversión y dinamizar la actividad económica del Municipio. </t>
  </si>
  <si>
    <t>Economía circular</t>
  </si>
  <si>
    <t>El Municipio recibe suficiente acompañamiento de la Gobernación para implementar estrategias orientadas a la reutilización de materiales y productos.</t>
  </si>
  <si>
    <t>Transformación digital</t>
  </si>
  <si>
    <t>La Gobernación promueve políticas, programas y proyectos en pro facilitar y acelerar la transformación digital de las empresas presentes en el Municipio.</t>
  </si>
  <si>
    <t>Medición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</si>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</sst>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2" fillId="2" borderId="7" xfId="0" applyFont="1" applyFill="1" applyBorder="1"/>
    <xf numFmtId="2" fontId="2" fillId="2" borderId="9" xfId="0" applyNumberFormat="1" applyFont="1" applyFill="1" applyBorder="1" applyAlignment="1">
      <alignment horizontal="center"/>
    </xf>
    <xf numFmtId="0" fontId="5" fillId="2" borderId="10" xfId="0" applyFont="1" applyFill="1" applyBorder="1"/>
    <xf numFmtId="2" fontId="5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/>
                </a:solidFill>
              </a:rPr>
              <a:t>Instrumento de Percepción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601180287246702"/>
          <c:y val="0.17714633712543221"/>
          <c:w val="0.52039875450351314"/>
          <c:h val="0.77667865277125248"/>
        </c:manualLayout>
      </c:layout>
      <c:radarChart>
        <c:radarStyle val="marker"/>
        <c:varyColors val="0"/>
        <c:ser>
          <c:idx val="0"/>
          <c:order val="0"/>
          <c:tx>
            <c:strRef>
              <c:f>'Gráfico Medición'!$B$1</c:f>
              <c:strCache>
                <c:ptCount val="1"/>
                <c:pt idx="0">
                  <c:v>Medición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3478260869565216E-2"/>
                  <c:y val="-3.00300300300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A-44E9-A655-9A7CF2191C92}"/>
                </c:ext>
              </c:extLst>
            </c:dLbl>
            <c:dLbl>
              <c:idx val="4"/>
              <c:layout>
                <c:manualLayout>
                  <c:x val="8.2815734989648039E-3"/>
                  <c:y val="-5.8709933754854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5-4B71-834B-43819835CC8C}"/>
                </c:ext>
              </c:extLst>
            </c:dLbl>
            <c:dLbl>
              <c:idx val="5"/>
              <c:layout>
                <c:manualLayout>
                  <c:x val="4.5548654244306382E-2"/>
                  <c:y val="-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A-44E9-A655-9A7CF2191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Medición'!$A$2:$A$7</c:f>
              <c:strCache>
                <c:ptCount val="6"/>
                <c:pt idx="0">
                  <c:v>Personas</c:v>
                </c:pt>
                <c:pt idx="1">
                  <c:v>Calidad de Vida</c:v>
                </c:pt>
                <c:pt idx="2">
                  <c:v>Gobernanza</c:v>
                </c:pt>
                <c:pt idx="3">
                  <c:v>Hábitat</c:v>
                </c:pt>
                <c:pt idx="4">
                  <c:v>Medio ambiente</c:v>
                </c:pt>
                <c:pt idx="5">
                  <c:v>Desarrollo económico</c:v>
                </c:pt>
              </c:strCache>
            </c:strRef>
          </c:cat>
          <c:val>
            <c:numRef>
              <c:f>'Gráfico Medición'!$B$2:$B$7</c:f>
              <c:numCache>
                <c:formatCode>0.00</c:formatCode>
                <c:ptCount val="6"/>
                <c:pt idx="0">
                  <c:v>3</c:v>
                </c:pt>
                <c:pt idx="1">
                  <c:v>3.25</c:v>
                </c:pt>
                <c:pt idx="2">
                  <c:v>2</c:v>
                </c:pt>
                <c:pt idx="3">
                  <c:v>3.5</c:v>
                </c:pt>
                <c:pt idx="4">
                  <c:v>3</c:v>
                </c:pt>
                <c:pt idx="5">
                  <c:v>2.8333333333333335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5-4B71-834B-43819835CC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94270560"/>
        <c:axId val="794268264"/>
      </c:radarChart>
      <c:catAx>
        <c:axId val="7942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94268264"/>
        <c:crosses val="autoZero"/>
        <c:auto val="1"/>
        <c:lblAlgn val="ctr"/>
        <c:lblOffset val="100"/>
        <c:noMultiLvlLbl val="0"/>
      </c:catAx>
      <c:valAx>
        <c:axId val="794268264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7942705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47625</xdr:rowOff>
    </xdr:from>
    <xdr:to>
      <xdr:col>14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D4A81-67AF-4D2C-8457-52DF2734B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63AC-883B-4684-AB63-003E081B74B1}">
  <dimension ref="B1:G48"/>
  <sheetViews>
    <sheetView tabSelected="1" topLeftCell="A6" zoomScale="85" zoomScaleNormal="85" workbookViewId="0">
      <selection activeCell="D18" sqref="D18"/>
    </sheetView>
  </sheetViews>
  <sheetFormatPr baseColWidth="10" defaultColWidth="11.42578125" defaultRowHeight="14.25" x14ac:dyDescent="0.2"/>
  <cols>
    <col min="1" max="1" width="5.85546875" style="3" customWidth="1"/>
    <col min="2" max="2" width="21.7109375" style="8" bestFit="1" customWidth="1"/>
    <col min="3" max="3" width="42" style="9" customWidth="1"/>
    <col min="4" max="4" width="147.140625" style="3" customWidth="1"/>
    <col min="5" max="5" width="14.5703125" style="3" customWidth="1"/>
    <col min="6" max="6" width="18.42578125" style="3" customWidth="1"/>
    <col min="7" max="7" width="16.85546875" style="3" customWidth="1"/>
    <col min="8" max="8" width="12.5703125" style="3" customWidth="1"/>
    <col min="9" max="16384" width="11.42578125" style="3"/>
  </cols>
  <sheetData>
    <row r="1" spans="2:7" ht="14.85" customHeight="1" x14ac:dyDescent="0.2">
      <c r="B1" s="61" t="s">
        <v>0</v>
      </c>
      <c r="C1" s="61"/>
      <c r="D1" s="61"/>
      <c r="E1" s="61"/>
      <c r="F1" s="61"/>
      <c r="G1" s="61"/>
    </row>
    <row r="2" spans="2:7" ht="14.85" customHeight="1" x14ac:dyDescent="0.2">
      <c r="B2" s="61"/>
      <c r="C2" s="61"/>
      <c r="D2" s="61"/>
      <c r="E2" s="61"/>
      <c r="F2" s="61"/>
      <c r="G2" s="61"/>
    </row>
    <row r="3" spans="2:7" ht="14.85" customHeight="1" x14ac:dyDescent="0.2">
      <c r="B3" s="61"/>
      <c r="C3" s="61"/>
      <c r="D3" s="61"/>
      <c r="E3" s="61"/>
      <c r="F3" s="61"/>
      <c r="G3" s="61"/>
    </row>
    <row r="4" spans="2:7" ht="20.25" customHeight="1" x14ac:dyDescent="0.2">
      <c r="B4" s="61"/>
      <c r="C4" s="61"/>
      <c r="D4" s="61"/>
      <c r="E4" s="61"/>
      <c r="F4" s="61"/>
      <c r="G4" s="61"/>
    </row>
    <row r="5" spans="2:7" ht="99" customHeight="1" x14ac:dyDescent="0.2">
      <c r="B5" s="44" t="s">
        <v>1</v>
      </c>
      <c r="C5" s="44"/>
      <c r="D5" s="44"/>
      <c r="E5" s="44"/>
      <c r="F5" s="44"/>
      <c r="G5" s="44"/>
    </row>
    <row r="6" spans="2:7" ht="21" thickBot="1" x14ac:dyDescent="0.25">
      <c r="B6" s="10"/>
      <c r="C6" s="10"/>
      <c r="D6" s="10"/>
      <c r="E6" s="10"/>
      <c r="F6" s="10"/>
      <c r="G6" s="10"/>
    </row>
    <row r="7" spans="2:7" ht="42.75" customHeight="1" thickBot="1" x14ac:dyDescent="0.25">
      <c r="B7" s="4" t="s">
        <v>2</v>
      </c>
      <c r="C7" s="70" t="s">
        <v>3</v>
      </c>
      <c r="D7" s="70"/>
      <c r="E7" s="70"/>
      <c r="F7" s="70"/>
      <c r="G7" s="71"/>
    </row>
    <row r="8" spans="2:7" s="9" customFormat="1" ht="14.1" customHeight="1" x14ac:dyDescent="0.25">
      <c r="B8" s="11">
        <v>1</v>
      </c>
      <c r="C8" s="68" t="s">
        <v>4</v>
      </c>
      <c r="D8" s="68"/>
      <c r="E8" s="68"/>
      <c r="F8" s="68"/>
      <c r="G8" s="69"/>
    </row>
    <row r="9" spans="2:7" s="9" customFormat="1" ht="14.1" customHeight="1" x14ac:dyDescent="0.25">
      <c r="B9" s="12">
        <v>2</v>
      </c>
      <c r="C9" s="64" t="s">
        <v>5</v>
      </c>
      <c r="D9" s="64"/>
      <c r="E9" s="64"/>
      <c r="F9" s="64"/>
      <c r="G9" s="65"/>
    </row>
    <row r="10" spans="2:7" s="9" customFormat="1" ht="14.1" customHeight="1" x14ac:dyDescent="0.25">
      <c r="B10" s="12">
        <v>3</v>
      </c>
      <c r="C10" s="64" t="s">
        <v>6</v>
      </c>
      <c r="D10" s="64"/>
      <c r="E10" s="64"/>
      <c r="F10" s="64"/>
      <c r="G10" s="65"/>
    </row>
    <row r="11" spans="2:7" s="9" customFormat="1" ht="14.1" customHeight="1" x14ac:dyDescent="0.25">
      <c r="B11" s="12">
        <v>4</v>
      </c>
      <c r="C11" s="64" t="s">
        <v>7</v>
      </c>
      <c r="D11" s="64"/>
      <c r="E11" s="64"/>
      <c r="F11" s="64"/>
      <c r="G11" s="65"/>
    </row>
    <row r="12" spans="2:7" s="9" customFormat="1" ht="14.1" customHeight="1" thickBot="1" x14ac:dyDescent="0.3">
      <c r="B12" s="13">
        <v>5</v>
      </c>
      <c r="C12" s="62" t="s">
        <v>8</v>
      </c>
      <c r="D12" s="62"/>
      <c r="E12" s="62"/>
      <c r="F12" s="62"/>
      <c r="G12" s="63"/>
    </row>
    <row r="13" spans="2:7" ht="17.100000000000001" customHeight="1" thickBot="1" x14ac:dyDescent="0.25">
      <c r="B13" s="5"/>
      <c r="C13" s="6"/>
      <c r="D13" s="6"/>
    </row>
    <row r="14" spans="2:7" s="7" customFormat="1" ht="33.6" customHeight="1" x14ac:dyDescent="0.25">
      <c r="B14" s="19" t="s">
        <v>9</v>
      </c>
      <c r="C14" s="20" t="s">
        <v>10</v>
      </c>
      <c r="D14" s="20" t="s">
        <v>11</v>
      </c>
      <c r="E14" s="20" t="s">
        <v>12</v>
      </c>
      <c r="F14" s="20" t="s">
        <v>13</v>
      </c>
      <c r="G14" s="21" t="s">
        <v>14</v>
      </c>
    </row>
    <row r="15" spans="2:7" ht="14.1" customHeight="1" x14ac:dyDescent="0.2">
      <c r="B15" s="49" t="s">
        <v>15</v>
      </c>
      <c r="C15" s="66" t="s">
        <v>16</v>
      </c>
      <c r="D15" s="40" t="s">
        <v>17</v>
      </c>
      <c r="E15" s="14">
        <v>3</v>
      </c>
      <c r="F15" s="54">
        <f>+AVERAGE(E15:E16)</f>
        <v>3</v>
      </c>
      <c r="G15" s="45">
        <f>+AVERAGE(E15:E19)</f>
        <v>3</v>
      </c>
    </row>
    <row r="16" spans="2:7" x14ac:dyDescent="0.2">
      <c r="B16" s="51"/>
      <c r="C16" s="67"/>
      <c r="D16" s="41" t="s">
        <v>18</v>
      </c>
      <c r="E16" s="15">
        <v>3</v>
      </c>
      <c r="F16" s="55"/>
      <c r="G16" s="47"/>
    </row>
    <row r="17" spans="2:7" ht="27.75" customHeight="1" x14ac:dyDescent="0.2">
      <c r="B17" s="51"/>
      <c r="C17" s="26" t="s">
        <v>19</v>
      </c>
      <c r="D17" s="41" t="s">
        <v>20</v>
      </c>
      <c r="E17" s="15">
        <v>3</v>
      </c>
      <c r="F17" s="15">
        <f>+AVERAGE(E17:E17)</f>
        <v>3</v>
      </c>
      <c r="G17" s="47"/>
    </row>
    <row r="18" spans="2:7" x14ac:dyDescent="0.2">
      <c r="B18" s="51"/>
      <c r="C18" s="24" t="s">
        <v>21</v>
      </c>
      <c r="D18" s="41" t="s">
        <v>22</v>
      </c>
      <c r="E18" s="15">
        <v>3</v>
      </c>
      <c r="F18" s="15">
        <f>+E18</f>
        <v>3</v>
      </c>
      <c r="G18" s="47"/>
    </row>
    <row r="19" spans="2:7" x14ac:dyDescent="0.2">
      <c r="B19" s="56"/>
      <c r="C19" s="25" t="s">
        <v>23</v>
      </c>
      <c r="D19" s="42" t="s">
        <v>24</v>
      </c>
      <c r="E19" s="16">
        <v>3</v>
      </c>
      <c r="F19" s="16">
        <f>+E19</f>
        <v>3</v>
      </c>
      <c r="G19" s="53"/>
    </row>
    <row r="20" spans="2:7" ht="28.5" x14ac:dyDescent="0.2">
      <c r="B20" s="49" t="s">
        <v>25</v>
      </c>
      <c r="C20" s="23" t="s">
        <v>26</v>
      </c>
      <c r="D20" s="40" t="s">
        <v>27</v>
      </c>
      <c r="E20" s="14">
        <v>3</v>
      </c>
      <c r="F20" s="14">
        <f>+AVERAGE(E20:E20)</f>
        <v>3</v>
      </c>
      <c r="G20" s="45">
        <f>+AVERAGE(E20:E23)</f>
        <v>3.25</v>
      </c>
    </row>
    <row r="21" spans="2:7" x14ac:dyDescent="0.2">
      <c r="B21" s="51"/>
      <c r="C21" s="57" t="s">
        <v>28</v>
      </c>
      <c r="D21" s="41" t="s">
        <v>29</v>
      </c>
      <c r="E21" s="15">
        <v>3</v>
      </c>
      <c r="F21" s="15">
        <f>+AVERAGE(E21:E21)</f>
        <v>3</v>
      </c>
      <c r="G21" s="47"/>
    </row>
    <row r="22" spans="2:7" ht="15" customHeight="1" x14ac:dyDescent="0.2">
      <c r="B22" s="51"/>
      <c r="C22" s="58"/>
      <c r="D22" s="41" t="s">
        <v>30</v>
      </c>
      <c r="E22" s="15">
        <v>4</v>
      </c>
      <c r="F22" s="15">
        <f>+AVERAGE(E22:E22)</f>
        <v>4</v>
      </c>
      <c r="G22" s="47"/>
    </row>
    <row r="23" spans="2:7" x14ac:dyDescent="0.2">
      <c r="B23" s="56"/>
      <c r="C23" s="27" t="s">
        <v>31</v>
      </c>
      <c r="D23" s="42" t="s">
        <v>32</v>
      </c>
      <c r="E23" s="16">
        <v>3</v>
      </c>
      <c r="F23" s="17">
        <f>+E23</f>
        <v>3</v>
      </c>
      <c r="G23" s="53"/>
    </row>
    <row r="24" spans="2:7" x14ac:dyDescent="0.2">
      <c r="B24" s="49" t="s">
        <v>33</v>
      </c>
      <c r="C24" s="28" t="s">
        <v>34</v>
      </c>
      <c r="D24" s="40" t="s">
        <v>35</v>
      </c>
      <c r="E24" s="14">
        <v>1</v>
      </c>
      <c r="F24" s="14">
        <f>+AVERAGE(E24:E24)</f>
        <v>1</v>
      </c>
      <c r="G24" s="45">
        <f>+AVERAGE(E24:E28)</f>
        <v>2</v>
      </c>
    </row>
    <row r="25" spans="2:7" ht="15" customHeight="1" x14ac:dyDescent="0.2">
      <c r="B25" s="50"/>
      <c r="C25" s="29" t="s">
        <v>36</v>
      </c>
      <c r="D25" s="41" t="s">
        <v>37</v>
      </c>
      <c r="E25" s="22"/>
      <c r="F25" s="22"/>
      <c r="G25" s="46"/>
    </row>
    <row r="26" spans="2:7" x14ac:dyDescent="0.2">
      <c r="B26" s="51"/>
      <c r="C26" s="24" t="s">
        <v>38</v>
      </c>
      <c r="D26" s="41" t="s">
        <v>39</v>
      </c>
      <c r="E26" s="15">
        <v>1</v>
      </c>
      <c r="F26" s="15">
        <f>+E26</f>
        <v>1</v>
      </c>
      <c r="G26" s="47"/>
    </row>
    <row r="27" spans="2:7" x14ac:dyDescent="0.2">
      <c r="B27" s="51"/>
      <c r="C27" s="26" t="s">
        <v>40</v>
      </c>
      <c r="D27" s="41" t="s">
        <v>41</v>
      </c>
      <c r="E27" s="15">
        <v>3</v>
      </c>
      <c r="F27" s="15">
        <f>+E27</f>
        <v>3</v>
      </c>
      <c r="G27" s="47"/>
    </row>
    <row r="28" spans="2:7" x14ac:dyDescent="0.2">
      <c r="B28" s="56"/>
      <c r="C28" s="27" t="s">
        <v>42</v>
      </c>
      <c r="D28" s="42" t="s">
        <v>43</v>
      </c>
      <c r="E28" s="16">
        <v>3</v>
      </c>
      <c r="F28" s="16">
        <f t="shared" ref="F28:F34" si="0">+AVERAGE(E28:E28)</f>
        <v>3</v>
      </c>
      <c r="G28" s="53"/>
    </row>
    <row r="29" spans="2:7" ht="14.45" customHeight="1" x14ac:dyDescent="0.2">
      <c r="B29" s="49" t="s">
        <v>44</v>
      </c>
      <c r="C29" s="30" t="s">
        <v>45</v>
      </c>
      <c r="D29" s="40" t="s">
        <v>46</v>
      </c>
      <c r="E29" s="14">
        <v>3</v>
      </c>
      <c r="F29" s="14">
        <f t="shared" si="0"/>
        <v>3</v>
      </c>
      <c r="G29" s="45">
        <f>+AVERAGE(E29:E32)</f>
        <v>3.5</v>
      </c>
    </row>
    <row r="30" spans="2:7" ht="14.45" customHeight="1" x14ac:dyDescent="0.2">
      <c r="B30" s="51"/>
      <c r="C30" s="26" t="s">
        <v>47</v>
      </c>
      <c r="D30" s="41" t="s">
        <v>48</v>
      </c>
      <c r="E30" s="15">
        <v>5</v>
      </c>
      <c r="F30" s="15">
        <f t="shared" si="0"/>
        <v>5</v>
      </c>
      <c r="G30" s="47"/>
    </row>
    <row r="31" spans="2:7" ht="28.5" x14ac:dyDescent="0.2">
      <c r="B31" s="51"/>
      <c r="C31" s="31" t="s">
        <v>49</v>
      </c>
      <c r="D31" s="41" t="s">
        <v>50</v>
      </c>
      <c r="E31" s="15">
        <v>3</v>
      </c>
      <c r="F31" s="15">
        <f t="shared" si="0"/>
        <v>3</v>
      </c>
      <c r="G31" s="47"/>
    </row>
    <row r="32" spans="2:7" x14ac:dyDescent="0.2">
      <c r="B32" s="56"/>
      <c r="C32" s="25" t="s">
        <v>51</v>
      </c>
      <c r="D32" s="42" t="s">
        <v>52</v>
      </c>
      <c r="E32" s="16">
        <v>3</v>
      </c>
      <c r="F32" s="16">
        <f t="shared" si="0"/>
        <v>3</v>
      </c>
      <c r="G32" s="53"/>
    </row>
    <row r="33" spans="2:7" x14ac:dyDescent="0.2">
      <c r="B33" s="49" t="s">
        <v>53</v>
      </c>
      <c r="C33" s="23" t="s">
        <v>54</v>
      </c>
      <c r="D33" s="40" t="s">
        <v>55</v>
      </c>
      <c r="E33" s="14">
        <v>3</v>
      </c>
      <c r="F33" s="14">
        <f t="shared" si="0"/>
        <v>3</v>
      </c>
      <c r="G33" s="45">
        <f>+AVERAGE(E33:E37)</f>
        <v>3</v>
      </c>
    </row>
    <row r="34" spans="2:7" x14ac:dyDescent="0.2">
      <c r="B34" s="51"/>
      <c r="C34" s="24" t="s">
        <v>56</v>
      </c>
      <c r="D34" s="41" t="s">
        <v>57</v>
      </c>
      <c r="E34" s="15">
        <v>3</v>
      </c>
      <c r="F34" s="15">
        <f t="shared" si="0"/>
        <v>3</v>
      </c>
      <c r="G34" s="47"/>
    </row>
    <row r="35" spans="2:7" x14ac:dyDescent="0.2">
      <c r="B35" s="51"/>
      <c r="C35" s="24" t="s">
        <v>58</v>
      </c>
      <c r="D35" s="41" t="s">
        <v>59</v>
      </c>
      <c r="E35" s="15">
        <v>3</v>
      </c>
      <c r="F35" s="15">
        <f>+E35</f>
        <v>3</v>
      </c>
      <c r="G35" s="47"/>
    </row>
    <row r="36" spans="2:7" x14ac:dyDescent="0.2">
      <c r="B36" s="51"/>
      <c r="C36" s="24" t="s">
        <v>60</v>
      </c>
      <c r="D36" s="41" t="s">
        <v>61</v>
      </c>
      <c r="E36" s="15">
        <v>3</v>
      </c>
      <c r="F36" s="15">
        <f>+E36</f>
        <v>3</v>
      </c>
      <c r="G36" s="47"/>
    </row>
    <row r="37" spans="2:7" x14ac:dyDescent="0.2">
      <c r="B37" s="56"/>
      <c r="C37" s="27" t="s">
        <v>62</v>
      </c>
      <c r="D37" s="42" t="s">
        <v>63</v>
      </c>
      <c r="E37" s="16">
        <v>3</v>
      </c>
      <c r="F37" s="16"/>
      <c r="G37" s="53"/>
    </row>
    <row r="38" spans="2:7" x14ac:dyDescent="0.2">
      <c r="B38" s="49" t="s">
        <v>64</v>
      </c>
      <c r="C38" s="32" t="s">
        <v>65</v>
      </c>
      <c r="D38" s="7" t="s">
        <v>66</v>
      </c>
      <c r="E38" s="14">
        <v>3</v>
      </c>
      <c r="F38" s="14">
        <f>+AVERAGE(E37:E37)</f>
        <v>3</v>
      </c>
      <c r="G38" s="45">
        <f>+AVERAGE(E38:E43)</f>
        <v>2.8333333333333335</v>
      </c>
    </row>
    <row r="39" spans="2:7" x14ac:dyDescent="0.2">
      <c r="B39" s="50"/>
      <c r="C39" s="23" t="s">
        <v>67</v>
      </c>
      <c r="D39" s="40" t="s">
        <v>68</v>
      </c>
      <c r="E39" s="22">
        <v>2</v>
      </c>
      <c r="F39" s="14">
        <f>+AVERAGE(E39)</f>
        <v>2</v>
      </c>
      <c r="G39" s="46"/>
    </row>
    <row r="40" spans="2:7" ht="28.5" x14ac:dyDescent="0.2">
      <c r="B40" s="51"/>
      <c r="C40" s="24" t="s">
        <v>69</v>
      </c>
      <c r="D40" s="41" t="s">
        <v>70</v>
      </c>
      <c r="E40" s="15">
        <v>3</v>
      </c>
      <c r="F40" s="15">
        <f>+AVERAGE(E40:E40)</f>
        <v>3</v>
      </c>
      <c r="G40" s="47"/>
    </row>
    <row r="41" spans="2:7" x14ac:dyDescent="0.2">
      <c r="B41" s="51"/>
      <c r="C41" s="26" t="s">
        <v>71</v>
      </c>
      <c r="D41" s="41" t="s">
        <v>72</v>
      </c>
      <c r="E41" s="15">
        <v>3</v>
      </c>
      <c r="F41" s="15"/>
      <c r="G41" s="47"/>
    </row>
    <row r="42" spans="2:7" x14ac:dyDescent="0.2">
      <c r="B42" s="51"/>
      <c r="C42" s="24" t="s">
        <v>73</v>
      </c>
      <c r="D42" s="41" t="s">
        <v>74</v>
      </c>
      <c r="E42" s="15">
        <v>3</v>
      </c>
      <c r="F42" s="15">
        <f>+E42</f>
        <v>3</v>
      </c>
      <c r="G42" s="47"/>
    </row>
    <row r="43" spans="2:7" ht="29.25" thickBot="1" x14ac:dyDescent="0.25">
      <c r="B43" s="52"/>
      <c r="C43" s="33" t="s">
        <v>75</v>
      </c>
      <c r="D43" s="43" t="s">
        <v>76</v>
      </c>
      <c r="E43" s="18">
        <v>3</v>
      </c>
      <c r="F43" s="18">
        <f>+E43</f>
        <v>3</v>
      </c>
      <c r="G43" s="48"/>
    </row>
    <row r="44" spans="2:7" x14ac:dyDescent="0.2">
      <c r="B44" s="59"/>
      <c r="C44" s="60"/>
      <c r="D44" s="60"/>
    </row>
    <row r="45" spans="2:7" x14ac:dyDescent="0.2">
      <c r="B45" s="59"/>
      <c r="C45" s="60"/>
      <c r="D45" s="60"/>
    </row>
    <row r="46" spans="2:7" x14ac:dyDescent="0.2">
      <c r="B46" s="59"/>
      <c r="C46" s="60"/>
      <c r="D46" s="60"/>
    </row>
    <row r="47" spans="2:7" x14ac:dyDescent="0.2">
      <c r="B47" s="59"/>
      <c r="C47" s="60"/>
      <c r="D47" s="60"/>
    </row>
    <row r="48" spans="2:7" x14ac:dyDescent="0.2">
      <c r="B48" s="59"/>
      <c r="C48" s="60"/>
      <c r="D48" s="60"/>
    </row>
  </sheetData>
  <autoFilter ref="B14:G43" xr:uid="{E069C218-7678-4EBF-9944-3E3A44B7C76C}"/>
  <mergeCells count="29">
    <mergeCell ref="B1:G4"/>
    <mergeCell ref="G15:G19"/>
    <mergeCell ref="G20:G23"/>
    <mergeCell ref="G24:G28"/>
    <mergeCell ref="G29:G32"/>
    <mergeCell ref="B29:B32"/>
    <mergeCell ref="C12:G12"/>
    <mergeCell ref="C11:G11"/>
    <mergeCell ref="B24:B28"/>
    <mergeCell ref="B15:B19"/>
    <mergeCell ref="C15:C16"/>
    <mergeCell ref="B20:B23"/>
    <mergeCell ref="C10:G10"/>
    <mergeCell ref="C9:G9"/>
    <mergeCell ref="C8:G8"/>
    <mergeCell ref="C7:G7"/>
    <mergeCell ref="B44:B48"/>
    <mergeCell ref="C44:D44"/>
    <mergeCell ref="C45:D45"/>
    <mergeCell ref="C46:D46"/>
    <mergeCell ref="C47:D47"/>
    <mergeCell ref="C48:D48"/>
    <mergeCell ref="B5:G5"/>
    <mergeCell ref="G38:G43"/>
    <mergeCell ref="B38:B43"/>
    <mergeCell ref="G33:G37"/>
    <mergeCell ref="F15:F16"/>
    <mergeCell ref="B33:B37"/>
    <mergeCell ref="C21:C22"/>
  </mergeCells>
  <dataValidations count="1">
    <dataValidation type="list" allowBlank="1" showInputMessage="1" showErrorMessage="1" sqref="E15:E43" xr:uid="{7EEF14F0-A5DE-4A53-A255-EF5C70480946}">
      <formula1>$B$8:$B$12</formula1>
    </dataValidation>
  </dataValidations>
  <pageMargins left="0.7" right="0.7" top="0.75" bottom="0.75" header="0.3" footer="0.3"/>
  <pageSetup orientation="portrait" r:id="rId1"/>
  <ignoredErrors>
    <ignoredError sqref="F15:F17 F18:F20 F26:F27 F29:G29 F30 G20 G24 F32:F37 F40:F43 G40:G43 G33:G37" formulaRange="1"/>
    <ignoredError sqref="F23:F2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B9B3-0DC8-4D43-9067-36713262B39D}">
  <dimension ref="A1:B8"/>
  <sheetViews>
    <sheetView zoomScale="130" zoomScaleNormal="130" workbookViewId="0">
      <selection activeCell="B7" sqref="B7"/>
    </sheetView>
  </sheetViews>
  <sheetFormatPr baseColWidth="10" defaultColWidth="9.140625" defaultRowHeight="15" x14ac:dyDescent="0.2"/>
  <cols>
    <col min="1" max="1" width="29.140625" style="1" customWidth="1"/>
    <col min="2" max="2" width="16.7109375" style="2" customWidth="1"/>
    <col min="3" max="16384" width="9.140625" style="1"/>
  </cols>
  <sheetData>
    <row r="1" spans="1:2" ht="27" customHeight="1" x14ac:dyDescent="0.2">
      <c r="A1" s="34" t="s">
        <v>9</v>
      </c>
      <c r="B1" s="35" t="s">
        <v>77</v>
      </c>
    </row>
    <row r="2" spans="1:2" x14ac:dyDescent="0.2">
      <c r="A2" s="36" t="s">
        <v>15</v>
      </c>
      <c r="B2" s="37">
        <f>+'Instrumento Percepción'!G15</f>
        <v>3</v>
      </c>
    </row>
    <row r="3" spans="1:2" x14ac:dyDescent="0.2">
      <c r="A3" s="36" t="s">
        <v>25</v>
      </c>
      <c r="B3" s="37">
        <f>+'Instrumento Percepción'!G20</f>
        <v>3.25</v>
      </c>
    </row>
    <row r="4" spans="1:2" x14ac:dyDescent="0.2">
      <c r="A4" s="36" t="s">
        <v>33</v>
      </c>
      <c r="B4" s="37">
        <f>+'Instrumento Percepción'!G24</f>
        <v>2</v>
      </c>
    </row>
    <row r="5" spans="1:2" x14ac:dyDescent="0.2">
      <c r="A5" s="36" t="s">
        <v>44</v>
      </c>
      <c r="B5" s="37">
        <f>+'Instrumento Percepción'!G29</f>
        <v>3.5</v>
      </c>
    </row>
    <row r="6" spans="1:2" x14ac:dyDescent="0.2">
      <c r="A6" s="36" t="s">
        <v>53</v>
      </c>
      <c r="B6" s="37">
        <f>+'Instrumento Percepción'!G33</f>
        <v>3</v>
      </c>
    </row>
    <row r="7" spans="1:2" x14ac:dyDescent="0.2">
      <c r="A7" s="36" t="s">
        <v>64</v>
      </c>
      <c r="B7" s="37">
        <f>+'Instrumento Percepción'!G38</f>
        <v>2.8333333333333335</v>
      </c>
    </row>
    <row r="8" spans="1:2" ht="16.5" thickBot="1" x14ac:dyDescent="0.3">
      <c r="A8" s="38" t="s">
        <v>78</v>
      </c>
      <c r="B8" s="39">
        <f>+AVERAGE(B2:B7)</f>
        <v>2.9305555555555554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a23b01-44c5-4090-af04-0980db8fb095">
      <Terms xmlns="http://schemas.microsoft.com/office/infopath/2007/PartnerControls"/>
    </lcf76f155ced4ddcb4097134ff3c332f>
    <TaxCatchAll xmlns="b215d373-4ab1-4c9a-82d3-9624ee888a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2C73666AC79C4AA6B79500E49D3B1F" ma:contentTypeVersion="15" ma:contentTypeDescription="Crear nuevo documento." ma:contentTypeScope="" ma:versionID="e057db58ff23db2f359a986f32cfa421">
  <xsd:schema xmlns:xsd="http://www.w3.org/2001/XMLSchema" xmlns:xs="http://www.w3.org/2001/XMLSchema" xmlns:p="http://schemas.microsoft.com/office/2006/metadata/properties" xmlns:ns2="9aa23b01-44c5-4090-af04-0980db8fb095" xmlns:ns3="b215d373-4ab1-4c9a-82d3-9624ee888acd" targetNamespace="http://schemas.microsoft.com/office/2006/metadata/properties" ma:root="true" ma:fieldsID="1c4c6b13992631add5560ac6f4215bbb" ns2:_="" ns3:_="">
    <xsd:import namespace="9aa23b01-44c5-4090-af04-0980db8fb095"/>
    <xsd:import namespace="b215d373-4ab1-4c9a-82d3-9624ee888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3b01-44c5-4090-af04-0980db8fb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427b5ec-ef2e-485d-a942-29e3b2b0a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410323-c59b-436c-97fb-4fd0689ce212}" ma:internalName="TaxCatchAll" ma:showField="CatchAllData" ma:web="b215d373-4ab1-4c9a-82d3-9624ee888a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0EADF-65B1-4DE1-8AAD-7FAA4E7CB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44A5F-9A18-45EA-87CA-8FF4D176552C}">
  <ds:schemaRefs>
    <ds:schemaRef ds:uri="http://schemas.microsoft.com/office/2006/metadata/properties"/>
    <ds:schemaRef ds:uri="http://schemas.microsoft.com/office/infopath/2007/PartnerControls"/>
    <ds:schemaRef ds:uri="9aa23b01-44c5-4090-af04-0980db8fb095"/>
    <ds:schemaRef ds:uri="b215d373-4ab1-4c9a-82d3-9624ee888acd"/>
  </ds:schemaRefs>
</ds:datastoreItem>
</file>

<file path=customXml/itemProps3.xml><?xml version="1.0" encoding="utf-8"?>
<ds:datastoreItem xmlns:ds="http://schemas.openxmlformats.org/officeDocument/2006/customXml" ds:itemID="{4223EBE5-4BFE-468F-8AC1-2E3D7CDB5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3b01-44c5-4090-af04-0980db8fb095"/>
    <ds:schemaRef ds:uri="b215d373-4ab1-4c9a-82d3-9624ee888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Instrumento Percepción</vt:lpstr>
      <vt:lpstr>Gráfico Medición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Sanabria Florez</dc:creator>
  <cp:keywords/>
  <dc:description/>
  <cp:lastModifiedBy>Eduar Camilo Toloza Ovalle</cp:lastModifiedBy>
  <cp:revision/>
  <dcterms:created xsi:type="dcterms:W3CDTF">2021-08-13T11:39:09Z</dcterms:created>
  <dcterms:modified xsi:type="dcterms:W3CDTF">2024-07-31T16:25:17Z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0x010100EA2C73666AC79C4AA6B79500E49D3B1F</vt:lpwstr>
  </property>
  <property fmtid="{D5CDD505-2E9C-101B-9397-08002B2CF9AE}" pid="3" name="MediaServiceImageTags">
    <vt:lpwstr/>
  </property>
</Properties>
</file>