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\Desktop\Mintic Nivel II\"/>
    </mc:Choice>
  </mc:AlternateContent>
  <xr:revisionPtr revIDLastSave="0" documentId="8_{AF65CD6C-02DC-4087-BBB3-8A7B5EB18876}" xr6:coauthVersionLast="44" xr6:coauthVersionMax="44" xr10:uidLastSave="{00000000-0000-0000-0000-000000000000}"/>
  <bookViews>
    <workbookView xWindow="48" yWindow="768" windowWidth="21840" windowHeight="11964" xr2:uid="{00000000-000D-0000-FFFF-FFFF00000000}"/>
  </bookViews>
  <sheets>
    <sheet name="Seguimiento" sheetId="1" r:id="rId1"/>
  </sheets>
  <definedNames>
    <definedName name="_xlnm._FilterDatabase" localSheetId="0" hidden="1">Seguimiento!$A$4:$D$119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26" i="1"/>
  <c r="D5" i="1" l="1"/>
  <c r="D6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4" i="1" l="1"/>
  <c r="D55" i="1"/>
  <c r="D97" i="1"/>
  <c r="D82" i="1" s="1"/>
  <c r="D73" i="1"/>
  <c r="D47" i="1"/>
  <c r="D34" i="1"/>
  <c r="D119" i="1" l="1"/>
</calcChain>
</file>

<file path=xl/sharedStrings.xml><?xml version="1.0" encoding="utf-8"?>
<sst xmlns="http://schemas.openxmlformats.org/spreadsheetml/2006/main" count="173" uniqueCount="132">
  <si>
    <t>1.1 Mecanismos para la atención al ciudadano</t>
  </si>
  <si>
    <t>B. Teléfonos móviles, fijos, líneas gratuitas (Con indicativo)</t>
  </si>
  <si>
    <t xml:space="preserve">C. Correo electrónico institucional para recepción de solicitudes de información </t>
  </si>
  <si>
    <t>E. Link al formulario de solicitudes, peticiones, quejas, reclamos y denuncias</t>
  </si>
  <si>
    <t>1.3 Correo electrónico de notificaciones judiciales</t>
  </si>
  <si>
    <t xml:space="preserve">2. Información de interés </t>
  </si>
  <si>
    <t>2.1 Publicación de datos abiertos</t>
  </si>
  <si>
    <t>2.2 Estudios, investigaciones u otras publicaciones</t>
  </si>
  <si>
    <t>2.3 Convocatorias</t>
  </si>
  <si>
    <t>2.4 Preguntas y respuestas frecuentes</t>
  </si>
  <si>
    <t>2.5 Glosario</t>
  </si>
  <si>
    <t>2.6 Noticias</t>
  </si>
  <si>
    <t>2.7 Calendario de actividades</t>
  </si>
  <si>
    <t>2.8 Información para niños, niñas y adolescentes</t>
  </si>
  <si>
    <t>2.9 Información general</t>
  </si>
  <si>
    <t xml:space="preserve">3. Estructura orgánica y talento humano </t>
  </si>
  <si>
    <t>3.1 Misión y Visión</t>
  </si>
  <si>
    <t>3.2 Funciones y deberes</t>
  </si>
  <si>
    <t>3.3 Procesos y procedimientos</t>
  </si>
  <si>
    <t>3.4 Organigrama</t>
  </si>
  <si>
    <t>3.5 Directorio de información de servidores públicos, empleados y contratistas</t>
  </si>
  <si>
    <t>3.6 Directorio de entidades</t>
  </si>
  <si>
    <t>3.8 Ofertas de empleo</t>
  </si>
  <si>
    <t xml:space="preserve">4. Normatividad </t>
  </si>
  <si>
    <t xml:space="preserve">4.1 Leyes, decretos, resoluciones. </t>
  </si>
  <si>
    <t>5. Presupuesto</t>
  </si>
  <si>
    <t xml:space="preserve">5.1 Presupuesto general </t>
  </si>
  <si>
    <t>5.3 Estados financieros</t>
  </si>
  <si>
    <t xml:space="preserve">6. Planeación </t>
  </si>
  <si>
    <t xml:space="preserve">B. Manuales </t>
  </si>
  <si>
    <t>C. Planes Institucionales</t>
  </si>
  <si>
    <t>D. Plan de rendición de cuentas</t>
  </si>
  <si>
    <t>G. Plan Anticorrupción y de atención al ciudadano</t>
  </si>
  <si>
    <t>6.2 Plan de gasto público</t>
  </si>
  <si>
    <t>6.3 Programas y proyectos en ejecución</t>
  </si>
  <si>
    <t>6.4 Metas objetivos, indicadores de gestión y/o desempeño</t>
  </si>
  <si>
    <t>6.6 Informes de empalme</t>
  </si>
  <si>
    <t>7. Control</t>
  </si>
  <si>
    <t>A. Informe al Concejo</t>
  </si>
  <si>
    <t xml:space="preserve">B. Informe de rendición de cuentas fiscal </t>
  </si>
  <si>
    <t>C. Informe de rendición de cuentas a ciudadanos</t>
  </si>
  <si>
    <t>D. Informes a organismos de inspección, vigilancia y control</t>
  </si>
  <si>
    <t>7.2 Reportes de control interno</t>
  </si>
  <si>
    <t>7.3 Planes de mejoramiento</t>
  </si>
  <si>
    <t xml:space="preserve">7.4 Entes de control que vigilan y mecanismos de supervisión </t>
  </si>
  <si>
    <t xml:space="preserve">7.6 Defensa judicial </t>
  </si>
  <si>
    <t>A. Número de demandas</t>
  </si>
  <si>
    <t>B. Estado en que se encuentra</t>
  </si>
  <si>
    <t>C. Pretensión o cuantía de la demanda</t>
  </si>
  <si>
    <t xml:space="preserve">D. Riesgo de pérdida </t>
  </si>
  <si>
    <t>8. Contratación</t>
  </si>
  <si>
    <t>8.1 Publicación de la información contractual</t>
  </si>
  <si>
    <t>8.2 Publicación ejecución de contratos</t>
  </si>
  <si>
    <t>9.1 Trámites y servicios</t>
  </si>
  <si>
    <t xml:space="preserve">9. Trámites y servicios </t>
  </si>
  <si>
    <t>10. Instrumentos de gestión de la información pública</t>
  </si>
  <si>
    <t>10.1 Registro de activos de información</t>
  </si>
  <si>
    <t>10.3 Esquema de publicación</t>
  </si>
  <si>
    <t>10.4 Programa de gestión documental</t>
  </si>
  <si>
    <t>10.5 Tablas de retención documental</t>
  </si>
  <si>
    <t>10.6 Registro de publicaciones</t>
  </si>
  <si>
    <t>10.7 Costos de reproducción</t>
  </si>
  <si>
    <t>10.8 Mecanismo para presentar solicitudes, peticiones, quejas, reclamos y denuncias</t>
  </si>
  <si>
    <t>10.9 Informe de peticiones, quejas, reclamos, denuncias y solicitudes de información</t>
  </si>
  <si>
    <t>A. Número de solicitudes recibidas</t>
  </si>
  <si>
    <t>B. Número de solicitudes trasladadas</t>
  </si>
  <si>
    <t>C. Tiempo de respuesta</t>
  </si>
  <si>
    <t>D. Número de solicitudes negadas</t>
  </si>
  <si>
    <t>A. Tipo de Solicitud</t>
  </si>
  <si>
    <t>B. Tipo de Solicitantes</t>
  </si>
  <si>
    <t>C. Primer nombre</t>
  </si>
  <si>
    <t xml:space="preserve">D. Segundo nombre </t>
  </si>
  <si>
    <t>E. Primer apellido</t>
  </si>
  <si>
    <t>F. Segundo apellido</t>
  </si>
  <si>
    <t>G. Tipo de identificación</t>
  </si>
  <si>
    <t>H. Número de identificación</t>
  </si>
  <si>
    <t>I. Razón social</t>
  </si>
  <si>
    <t>J. NIT</t>
  </si>
  <si>
    <t>K. País</t>
  </si>
  <si>
    <t>L. Departamento</t>
  </si>
  <si>
    <t>M. Municipio</t>
  </si>
  <si>
    <t xml:space="preserve">N. Dirección </t>
  </si>
  <si>
    <t>O. Correo electrónico</t>
  </si>
  <si>
    <t>P. Teléfono fijo</t>
  </si>
  <si>
    <t>Q. Teléfono móvil</t>
  </si>
  <si>
    <t>R. Contenido de la solicitud</t>
  </si>
  <si>
    <t>S. Archivos adjuntos</t>
  </si>
  <si>
    <t>T. Opción para elegir medio de respuesta</t>
  </si>
  <si>
    <t>12. Formulario electrónico para la recepción de solicitudes</t>
  </si>
  <si>
    <t>12.1 Estándares de intercambio de información</t>
  </si>
  <si>
    <t>12.2 Condiciones de accesibilidad</t>
  </si>
  <si>
    <t>12.3 Condiciones de usabilidad</t>
  </si>
  <si>
    <t>12.4 Acuse recibo</t>
  </si>
  <si>
    <t>12.5 Habilitación para el uso de niños, niñas y adolescentes</t>
  </si>
  <si>
    <t>12.6 Validación de campos</t>
  </si>
  <si>
    <t>12.7 Mecanismo de protección para evitar correos no deseados</t>
  </si>
  <si>
    <t>12.8 Mecanismos de seguimiento en línea</t>
  </si>
  <si>
    <t>12.9 Mensaje de falla en el sistema</t>
  </si>
  <si>
    <t>12.10 Integración PQRSD</t>
  </si>
  <si>
    <t>12.11 Disponibilidad en dispositivos móviles</t>
  </si>
  <si>
    <t>12.12 Seguridad de información</t>
  </si>
  <si>
    <t>12.13 Ayudas</t>
  </si>
  <si>
    <t>12.14 Solicitud de información con identidad reservada</t>
  </si>
  <si>
    <t>12.15 Campos Mínimos</t>
  </si>
  <si>
    <t>11. Criterios de accesibilidad</t>
  </si>
  <si>
    <r>
      <t xml:space="preserve">11.1 </t>
    </r>
    <r>
      <rPr>
        <sz val="10"/>
        <color theme="1"/>
        <rFont val="Trebuchet MS"/>
        <family val="2"/>
      </rPr>
      <t>La información de la página de inicio (general, datos de contacto y trámites y servicios) publicada en el sitio Web de la entidad, se encuentra disponible en inglés.</t>
    </r>
  </si>
  <si>
    <r>
      <t>11.3</t>
    </r>
    <r>
      <rPr>
        <sz val="10"/>
        <color theme="1"/>
        <rFont val="Trebuchet MS"/>
        <family val="2"/>
      </rPr>
      <t xml:space="preserve"> El sitio Web cuenta con formulario de solicitud de traducción a otras lenguas</t>
    </r>
  </si>
  <si>
    <r>
      <t xml:space="preserve">11.4 </t>
    </r>
    <r>
      <rPr>
        <sz val="10"/>
        <color theme="1"/>
        <rFont val="Trebuchet MS"/>
        <family val="2"/>
      </rPr>
      <t>El sitio Web cuenta en su página principal con al menos una de las siguientes opciones: aumento tamaño letra, cambio de color o enlace que permita convertir el texto a audio o viceversa.</t>
    </r>
  </si>
  <si>
    <t>ESTÁNDARES DE PUBLICACIÓN - RESOLUCIÓN 3564 DE 2015 (Ley 1712 de 2014)</t>
  </si>
  <si>
    <t>CUMPLE</t>
  </si>
  <si>
    <t>NO</t>
  </si>
  <si>
    <t>PORCENTAJE</t>
  </si>
  <si>
    <t>E. Plan de servicio al ciudadano</t>
  </si>
  <si>
    <t>Formulario electrónico para la recepción de solicitudes</t>
  </si>
  <si>
    <t>U. Posibles costos asociados a la respuesta</t>
  </si>
  <si>
    <t>3.7 Directorio de agremiaciones, asociaciones y otros grupos de interés</t>
  </si>
  <si>
    <t xml:space="preserve">5.2 Ejecución presupuestal histórica y anual </t>
  </si>
  <si>
    <t>6.1 Políticas, lineamientos y manuales</t>
  </si>
  <si>
    <t>A. Políticas y lineamientos institucionales</t>
  </si>
  <si>
    <t>F. Plan Anti trámites</t>
  </si>
  <si>
    <t>6.5 Participación en la formulación de políticas</t>
  </si>
  <si>
    <t>7.1 Informes de gestión, evaluación y auditoría</t>
  </si>
  <si>
    <t>8.3 Publicación de procedimientos, lineamientos y políticas en materia de adquisición y compras</t>
  </si>
  <si>
    <t>8.4 Publicación plan anual de adquisiciones</t>
  </si>
  <si>
    <t>10.2 Índice de información clasificada y reservada</t>
  </si>
  <si>
    <r>
      <t xml:space="preserve">11.2 </t>
    </r>
    <r>
      <rPr>
        <sz val="10"/>
        <color theme="1"/>
        <rFont val="Trebuchet MS"/>
        <family val="2"/>
      </rPr>
      <t>La información adicional (páginas internas/pestañas del menú) publicada en el sitio Web de la entidad, se encuentra disponible mínimo en idioma inglés.</t>
    </r>
  </si>
  <si>
    <t xml:space="preserve">A. Espacios Físicos </t>
  </si>
  <si>
    <t>D. Correo físico o postal</t>
  </si>
  <si>
    <t>1.2 Localización física, sucursales, horarios y días de atención al público</t>
  </si>
  <si>
    <t>1.4 Políticas de seguridad de la información del Sitio Web y protección de datos personales</t>
  </si>
  <si>
    <t xml:space="preserve">Este es un instrumento de autodiagnóstico y seguimiento a la publicación de contenidos, el mismo NO debe ser remitido para su validación.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</si>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</sst>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1" fillId="0" borderId="15" xfId="0" applyFont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1" fillId="0" borderId="16" xfId="0" applyFont="1" applyBorder="1"/>
    <xf numFmtId="0" fontId="2" fillId="2" borderId="15" xfId="0" applyFont="1" applyFill="1" applyBorder="1" applyAlignment="1">
      <alignment horizontal="justify" vertical="top" wrapText="1"/>
    </xf>
    <xf numFmtId="0" fontId="1" fillId="0" borderId="12" xfId="0" applyFont="1" applyBorder="1"/>
    <xf numFmtId="0" fontId="1" fillId="0" borderId="13" xfId="0" applyFont="1" applyBorder="1"/>
    <xf numFmtId="0" fontId="2" fillId="2" borderId="18" xfId="0" applyFont="1" applyFill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9" fontId="1" fillId="0" borderId="13" xfId="1" applyFont="1" applyBorder="1" applyAlignment="1">
      <alignment horizontal="center" vertical="center"/>
    </xf>
    <xf numFmtId="9" fontId="1" fillId="2" borderId="12" xfId="1" applyFont="1" applyFill="1" applyBorder="1" applyAlignment="1">
      <alignment horizontal="center" vertical="center"/>
    </xf>
    <xf numFmtId="0" fontId="1" fillId="2" borderId="19" xfId="0" applyFont="1" applyFill="1" applyBorder="1"/>
    <xf numFmtId="9" fontId="1" fillId="2" borderId="11" xfId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24" xfId="0" applyFont="1" applyFill="1" applyBorder="1"/>
    <xf numFmtId="0" fontId="2" fillId="2" borderId="12" xfId="0" applyFont="1" applyFill="1" applyBorder="1"/>
    <xf numFmtId="9" fontId="4" fillId="4" borderId="10" xfId="0" applyNumberFormat="1" applyFont="1" applyFill="1" applyBorder="1" applyAlignment="1">
      <alignment horizontal="center" vertical="center"/>
    </xf>
    <xf numFmtId="9" fontId="1" fillId="5" borderId="12" xfId="1" applyFont="1" applyFill="1" applyBorder="1" applyAlignment="1">
      <alignment horizontal="center" vertical="center"/>
    </xf>
    <xf numFmtId="0" fontId="1" fillId="2" borderId="15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2" borderId="26" xfId="0" applyFont="1" applyFill="1" applyBorder="1"/>
    <xf numFmtId="0" fontId="2" fillId="2" borderId="25" xfId="0" applyFont="1" applyFill="1" applyBorder="1"/>
    <xf numFmtId="0" fontId="2" fillId="2" borderId="31" xfId="0" applyFont="1" applyFill="1" applyBorder="1" applyAlignment="1">
      <alignment horizontal="justify" vertical="top" wrapText="1"/>
    </xf>
    <xf numFmtId="9" fontId="1" fillId="0" borderId="24" xfId="1" applyFont="1" applyBorder="1" applyAlignment="1">
      <alignment horizontal="center" vertical="center"/>
    </xf>
    <xf numFmtId="0" fontId="2" fillId="2" borderId="27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zoomScale="130" zoomScaleNormal="130" workbookViewId="0">
      <selection sqref="A1:B2"/>
    </sheetView>
  </sheetViews>
  <sheetFormatPr baseColWidth="10" defaultColWidth="11.44140625" defaultRowHeight="14.4" x14ac:dyDescent="0.35"/>
  <cols>
    <col min="1" max="1" width="43.44140625" style="1" customWidth="1"/>
    <col min="2" max="2" width="88.88671875" style="1" bestFit="1" customWidth="1"/>
    <col min="3" max="3" width="15.44140625" style="1" customWidth="1"/>
    <col min="4" max="4" width="12.33203125" style="1" bestFit="1" customWidth="1"/>
    <col min="5" max="5" width="11.44140625" style="1"/>
    <col min="6" max="6" width="0" style="1" hidden="1" customWidth="1"/>
    <col min="7" max="16384" width="11.44140625" style="1"/>
  </cols>
  <sheetData>
    <row r="1" spans="1:6" ht="16.5" customHeight="1" thickBot="1" x14ac:dyDescent="0.4">
      <c r="A1" s="49" t="s">
        <v>108</v>
      </c>
      <c r="B1" s="50"/>
      <c r="C1" s="39"/>
      <c r="D1" s="40"/>
    </row>
    <row r="2" spans="1:6" ht="15" thickBot="1" x14ac:dyDescent="0.4">
      <c r="A2" s="51"/>
      <c r="B2" s="52"/>
      <c r="C2" s="37"/>
      <c r="D2" s="38"/>
    </row>
    <row r="3" spans="1:6" ht="16.5" customHeight="1" thickBot="1" x14ac:dyDescent="0.4">
      <c r="A3" s="53" t="s">
        <v>130</v>
      </c>
      <c r="B3" s="54"/>
      <c r="C3" s="12" t="s">
        <v>109</v>
      </c>
      <c r="D3" s="12" t="s">
        <v>111</v>
      </c>
    </row>
    <row r="4" spans="1:6" x14ac:dyDescent="0.35">
      <c r="A4" s="47"/>
      <c r="B4" s="3" t="s">
        <v>0</v>
      </c>
      <c r="C4" s="16"/>
      <c r="D4" s="17">
        <f>SUM(D5:D9)/5</f>
        <v>0</v>
      </c>
    </row>
    <row r="5" spans="1:6" x14ac:dyDescent="0.35">
      <c r="A5" s="45"/>
      <c r="B5" s="4" t="s">
        <v>126</v>
      </c>
      <c r="C5" s="18"/>
      <c r="D5" s="13">
        <f t="shared" ref="D5:D54" si="0">IF(C5="SI",100%,IF(C5="PARCIALMENTE",50%,0%))</f>
        <v>0</v>
      </c>
      <c r="F5" s="1" t="s">
        <v>131</v>
      </c>
    </row>
    <row r="6" spans="1:6" x14ac:dyDescent="0.35">
      <c r="A6" s="45"/>
      <c r="B6" s="4" t="s">
        <v>1</v>
      </c>
      <c r="C6" s="18"/>
      <c r="D6" s="13">
        <f t="shared" si="0"/>
        <v>0</v>
      </c>
      <c r="F6" s="1" t="s">
        <v>110</v>
      </c>
    </row>
    <row r="7" spans="1:6" x14ac:dyDescent="0.35">
      <c r="A7" s="45"/>
      <c r="B7" s="4" t="s">
        <v>2</v>
      </c>
      <c r="C7" s="18"/>
      <c r="D7" s="13">
        <f t="shared" si="0"/>
        <v>0</v>
      </c>
    </row>
    <row r="8" spans="1:6" x14ac:dyDescent="0.35">
      <c r="A8" s="45"/>
      <c r="B8" s="4" t="s">
        <v>127</v>
      </c>
      <c r="C8" s="18"/>
      <c r="D8" s="13">
        <f t="shared" si="0"/>
        <v>0</v>
      </c>
    </row>
    <row r="9" spans="1:6" x14ac:dyDescent="0.35">
      <c r="A9" s="45"/>
      <c r="B9" s="4" t="s">
        <v>3</v>
      </c>
      <c r="C9" s="18"/>
      <c r="D9" s="13">
        <f t="shared" si="0"/>
        <v>0</v>
      </c>
    </row>
    <row r="10" spans="1:6" x14ac:dyDescent="0.35">
      <c r="A10" s="45"/>
      <c r="B10" s="5" t="s">
        <v>128</v>
      </c>
      <c r="C10" s="18"/>
      <c r="D10" s="13">
        <f t="shared" si="0"/>
        <v>0</v>
      </c>
    </row>
    <row r="11" spans="1:6" x14ac:dyDescent="0.35">
      <c r="A11" s="45"/>
      <c r="B11" s="5" t="s">
        <v>4</v>
      </c>
      <c r="C11" s="18"/>
      <c r="D11" s="13">
        <f t="shared" si="0"/>
        <v>0</v>
      </c>
    </row>
    <row r="12" spans="1:6" ht="15" thickBot="1" x14ac:dyDescent="0.4">
      <c r="A12" s="48"/>
      <c r="B12" s="6" t="s">
        <v>129</v>
      </c>
      <c r="C12" s="18"/>
      <c r="D12" s="13">
        <f t="shared" si="0"/>
        <v>0</v>
      </c>
    </row>
    <row r="13" spans="1:6" x14ac:dyDescent="0.35">
      <c r="A13" s="47" t="s">
        <v>5</v>
      </c>
      <c r="B13" s="3" t="s">
        <v>6</v>
      </c>
      <c r="C13" s="18"/>
      <c r="D13" s="13">
        <f t="shared" si="0"/>
        <v>0</v>
      </c>
    </row>
    <row r="14" spans="1:6" ht="15.75" customHeight="1" x14ac:dyDescent="0.35">
      <c r="A14" s="45"/>
      <c r="B14" s="5" t="s">
        <v>7</v>
      </c>
      <c r="C14" s="18"/>
      <c r="D14" s="13">
        <f t="shared" si="0"/>
        <v>0</v>
      </c>
    </row>
    <row r="15" spans="1:6" ht="15.75" customHeight="1" x14ac:dyDescent="0.35">
      <c r="A15" s="45"/>
      <c r="B15" s="5" t="s">
        <v>8</v>
      </c>
      <c r="C15" s="18"/>
      <c r="D15" s="13">
        <f t="shared" si="0"/>
        <v>0</v>
      </c>
    </row>
    <row r="16" spans="1:6" ht="15.75" customHeight="1" x14ac:dyDescent="0.35">
      <c r="A16" s="45"/>
      <c r="B16" s="5" t="s">
        <v>9</v>
      </c>
      <c r="C16" s="18"/>
      <c r="D16" s="13">
        <f t="shared" si="0"/>
        <v>0</v>
      </c>
    </row>
    <row r="17" spans="1:4" ht="15.75" customHeight="1" x14ac:dyDescent="0.35">
      <c r="A17" s="45"/>
      <c r="B17" s="5" t="s">
        <v>10</v>
      </c>
      <c r="C17" s="18"/>
      <c r="D17" s="13">
        <f t="shared" si="0"/>
        <v>0</v>
      </c>
    </row>
    <row r="18" spans="1:4" ht="15.75" customHeight="1" x14ac:dyDescent="0.35">
      <c r="A18" s="45"/>
      <c r="B18" s="5" t="s">
        <v>11</v>
      </c>
      <c r="C18" s="18"/>
      <c r="D18" s="13">
        <f t="shared" si="0"/>
        <v>0</v>
      </c>
    </row>
    <row r="19" spans="1:4" ht="15.75" customHeight="1" x14ac:dyDescent="0.35">
      <c r="A19" s="45"/>
      <c r="B19" s="5" t="s">
        <v>12</v>
      </c>
      <c r="C19" s="18"/>
      <c r="D19" s="13">
        <f t="shared" si="0"/>
        <v>0</v>
      </c>
    </row>
    <row r="20" spans="1:4" ht="15.75" customHeight="1" x14ac:dyDescent="0.35">
      <c r="A20" s="45"/>
      <c r="B20" s="5" t="s">
        <v>13</v>
      </c>
      <c r="C20" s="18"/>
      <c r="D20" s="13">
        <f t="shared" si="0"/>
        <v>0</v>
      </c>
    </row>
    <row r="21" spans="1:4" ht="15.75" customHeight="1" thickBot="1" x14ac:dyDescent="0.4">
      <c r="A21" s="48"/>
      <c r="B21" s="6" t="s">
        <v>14</v>
      </c>
      <c r="C21" s="18"/>
      <c r="D21" s="13">
        <f t="shared" si="0"/>
        <v>0</v>
      </c>
    </row>
    <row r="22" spans="1:4" x14ac:dyDescent="0.35">
      <c r="A22" s="47" t="s">
        <v>15</v>
      </c>
      <c r="B22" s="3" t="s">
        <v>16</v>
      </c>
      <c r="C22" s="18"/>
      <c r="D22" s="13">
        <f t="shared" si="0"/>
        <v>0</v>
      </c>
    </row>
    <row r="23" spans="1:4" ht="15.75" customHeight="1" x14ac:dyDescent="0.35">
      <c r="A23" s="45"/>
      <c r="B23" s="5" t="s">
        <v>17</v>
      </c>
      <c r="C23" s="18"/>
      <c r="D23" s="13">
        <f t="shared" si="0"/>
        <v>0</v>
      </c>
    </row>
    <row r="24" spans="1:4" ht="15.75" customHeight="1" x14ac:dyDescent="0.35">
      <c r="A24" s="45"/>
      <c r="B24" s="5" t="s">
        <v>18</v>
      </c>
      <c r="C24" s="18"/>
      <c r="D24" s="26">
        <f t="shared" si="0"/>
        <v>0</v>
      </c>
    </row>
    <row r="25" spans="1:4" ht="15.75" customHeight="1" x14ac:dyDescent="0.35">
      <c r="A25" s="45"/>
      <c r="B25" s="5" t="s">
        <v>19</v>
      </c>
      <c r="C25" s="18"/>
      <c r="D25" s="13">
        <f t="shared" si="0"/>
        <v>0</v>
      </c>
    </row>
    <row r="26" spans="1:4" ht="15.75" customHeight="1" x14ac:dyDescent="0.35">
      <c r="A26" s="45"/>
      <c r="B26" s="5" t="s">
        <v>20</v>
      </c>
      <c r="C26" s="18"/>
      <c r="D26" s="13">
        <f t="shared" si="0"/>
        <v>0</v>
      </c>
    </row>
    <row r="27" spans="1:4" ht="15.75" customHeight="1" x14ac:dyDescent="0.35">
      <c r="A27" s="45"/>
      <c r="B27" s="5" t="s">
        <v>21</v>
      </c>
      <c r="C27" s="18"/>
      <c r="D27" s="13">
        <f t="shared" si="0"/>
        <v>0</v>
      </c>
    </row>
    <row r="28" spans="1:4" ht="15.75" customHeight="1" x14ac:dyDescent="0.35">
      <c r="A28" s="45"/>
      <c r="B28" s="5" t="s">
        <v>115</v>
      </c>
      <c r="C28" s="18"/>
      <c r="D28" s="13">
        <f t="shared" si="0"/>
        <v>0</v>
      </c>
    </row>
    <row r="29" spans="1:4" ht="15.75" customHeight="1" thickBot="1" x14ac:dyDescent="0.4">
      <c r="A29" s="48"/>
      <c r="B29" s="6" t="s">
        <v>22</v>
      </c>
      <c r="C29" s="18"/>
      <c r="D29" s="13">
        <f t="shared" si="0"/>
        <v>0</v>
      </c>
    </row>
    <row r="30" spans="1:4" ht="15" thickBot="1" x14ac:dyDescent="0.4">
      <c r="A30" s="2" t="s">
        <v>23</v>
      </c>
      <c r="B30" s="7" t="s">
        <v>24</v>
      </c>
      <c r="C30" s="18"/>
      <c r="D30" s="13">
        <f t="shared" si="0"/>
        <v>0</v>
      </c>
    </row>
    <row r="31" spans="1:4" x14ac:dyDescent="0.35">
      <c r="A31" s="47" t="s">
        <v>25</v>
      </c>
      <c r="B31" s="28" t="s">
        <v>26</v>
      </c>
      <c r="C31" s="18"/>
      <c r="D31" s="26">
        <f t="shared" si="0"/>
        <v>0</v>
      </c>
    </row>
    <row r="32" spans="1:4" x14ac:dyDescent="0.35">
      <c r="A32" s="45"/>
      <c r="B32" s="29" t="s">
        <v>116</v>
      </c>
      <c r="C32" s="18"/>
      <c r="D32" s="26">
        <f t="shared" si="0"/>
        <v>0</v>
      </c>
    </row>
    <row r="33" spans="1:4" ht="15" thickBot="1" x14ac:dyDescent="0.4">
      <c r="A33" s="48"/>
      <c r="B33" s="30" t="s">
        <v>27</v>
      </c>
      <c r="C33" s="18"/>
      <c r="D33" s="26">
        <f t="shared" si="0"/>
        <v>0</v>
      </c>
    </row>
    <row r="34" spans="1:4" x14ac:dyDescent="0.35">
      <c r="A34" s="47" t="s">
        <v>28</v>
      </c>
      <c r="B34" s="3" t="s">
        <v>117</v>
      </c>
      <c r="C34" s="19"/>
      <c r="D34" s="15">
        <f>SUM(D35:D41)/7</f>
        <v>0</v>
      </c>
    </row>
    <row r="35" spans="1:4" x14ac:dyDescent="0.35">
      <c r="A35" s="45"/>
      <c r="B35" s="27" t="s">
        <v>118</v>
      </c>
      <c r="C35" s="18"/>
      <c r="D35" s="26">
        <f t="shared" si="0"/>
        <v>0</v>
      </c>
    </row>
    <row r="36" spans="1:4" x14ac:dyDescent="0.35">
      <c r="A36" s="45"/>
      <c r="B36" s="27" t="s">
        <v>29</v>
      </c>
      <c r="C36" s="18"/>
      <c r="D36" s="26">
        <f t="shared" si="0"/>
        <v>0</v>
      </c>
    </row>
    <row r="37" spans="1:4" x14ac:dyDescent="0.35">
      <c r="A37" s="45"/>
      <c r="B37" s="4" t="s">
        <v>30</v>
      </c>
      <c r="C37" s="18"/>
      <c r="D37" s="13">
        <f t="shared" si="0"/>
        <v>0</v>
      </c>
    </row>
    <row r="38" spans="1:4" x14ac:dyDescent="0.35">
      <c r="A38" s="45"/>
      <c r="B38" s="4" t="s">
        <v>31</v>
      </c>
      <c r="C38" s="18"/>
      <c r="D38" s="13">
        <f t="shared" si="0"/>
        <v>0</v>
      </c>
    </row>
    <row r="39" spans="1:4" x14ac:dyDescent="0.35">
      <c r="A39" s="45"/>
      <c r="B39" s="4" t="s">
        <v>112</v>
      </c>
      <c r="C39" s="18"/>
      <c r="D39" s="13">
        <f t="shared" si="0"/>
        <v>0</v>
      </c>
    </row>
    <row r="40" spans="1:4" x14ac:dyDescent="0.35">
      <c r="A40" s="45"/>
      <c r="B40" s="4" t="s">
        <v>119</v>
      </c>
      <c r="C40" s="18"/>
      <c r="D40" s="13">
        <f t="shared" si="0"/>
        <v>0</v>
      </c>
    </row>
    <row r="41" spans="1:4" x14ac:dyDescent="0.35">
      <c r="A41" s="45"/>
      <c r="B41" s="4" t="s">
        <v>32</v>
      </c>
      <c r="C41" s="18"/>
      <c r="D41" s="13">
        <f t="shared" si="0"/>
        <v>0</v>
      </c>
    </row>
    <row r="42" spans="1:4" x14ac:dyDescent="0.35">
      <c r="A42" s="45"/>
      <c r="B42" s="5" t="s">
        <v>33</v>
      </c>
      <c r="C42" s="18"/>
      <c r="D42" s="13">
        <f t="shared" si="0"/>
        <v>0</v>
      </c>
    </row>
    <row r="43" spans="1:4" x14ac:dyDescent="0.35">
      <c r="A43" s="45"/>
      <c r="B43" s="5" t="s">
        <v>34</v>
      </c>
      <c r="C43" s="18"/>
      <c r="D43" s="26">
        <f t="shared" si="0"/>
        <v>0</v>
      </c>
    </row>
    <row r="44" spans="1:4" x14ac:dyDescent="0.35">
      <c r="A44" s="45"/>
      <c r="B44" s="5" t="s">
        <v>35</v>
      </c>
      <c r="C44" s="18"/>
      <c r="D44" s="13">
        <f t="shared" si="0"/>
        <v>0</v>
      </c>
    </row>
    <row r="45" spans="1:4" x14ac:dyDescent="0.35">
      <c r="A45" s="45"/>
      <c r="B45" s="5" t="s">
        <v>120</v>
      </c>
      <c r="C45" s="18"/>
      <c r="D45" s="13">
        <f t="shared" si="0"/>
        <v>0</v>
      </c>
    </row>
    <row r="46" spans="1:4" ht="15" thickBot="1" x14ac:dyDescent="0.4">
      <c r="A46" s="48"/>
      <c r="B46" s="6" t="s">
        <v>36</v>
      </c>
      <c r="C46" s="18"/>
      <c r="D46" s="13">
        <f t="shared" si="0"/>
        <v>0</v>
      </c>
    </row>
    <row r="47" spans="1:4" x14ac:dyDescent="0.35">
      <c r="A47" s="47" t="s">
        <v>37</v>
      </c>
      <c r="B47" s="3" t="s">
        <v>121</v>
      </c>
      <c r="C47" s="19"/>
      <c r="D47" s="15">
        <f>SUM(D48:D51)/4</f>
        <v>0</v>
      </c>
    </row>
    <row r="48" spans="1:4" x14ac:dyDescent="0.35">
      <c r="A48" s="45"/>
      <c r="B48" s="27" t="s">
        <v>38</v>
      </c>
      <c r="C48" s="36"/>
      <c r="D48" s="26">
        <f t="shared" si="0"/>
        <v>0</v>
      </c>
    </row>
    <row r="49" spans="1:4" x14ac:dyDescent="0.35">
      <c r="A49" s="45"/>
      <c r="B49" s="27" t="s">
        <v>39</v>
      </c>
      <c r="C49" s="36"/>
      <c r="D49" s="26">
        <f t="shared" si="0"/>
        <v>0</v>
      </c>
    </row>
    <row r="50" spans="1:4" x14ac:dyDescent="0.35">
      <c r="A50" s="45"/>
      <c r="B50" s="27" t="s">
        <v>40</v>
      </c>
      <c r="C50" s="36"/>
      <c r="D50" s="26">
        <f t="shared" si="0"/>
        <v>0</v>
      </c>
    </row>
    <row r="51" spans="1:4" x14ac:dyDescent="0.35">
      <c r="A51" s="45"/>
      <c r="B51" s="27" t="s">
        <v>41</v>
      </c>
      <c r="C51" s="36"/>
      <c r="D51" s="26">
        <f t="shared" si="0"/>
        <v>0</v>
      </c>
    </row>
    <row r="52" spans="1:4" x14ac:dyDescent="0.35">
      <c r="A52" s="45"/>
      <c r="B52" s="5" t="s">
        <v>42</v>
      </c>
      <c r="C52" s="36"/>
      <c r="D52" s="13">
        <f t="shared" si="0"/>
        <v>0</v>
      </c>
    </row>
    <row r="53" spans="1:4" x14ac:dyDescent="0.35">
      <c r="A53" s="45"/>
      <c r="B53" s="5" t="s">
        <v>43</v>
      </c>
      <c r="C53" s="36"/>
      <c r="D53" s="26">
        <f t="shared" si="0"/>
        <v>0</v>
      </c>
    </row>
    <row r="54" spans="1:4" x14ac:dyDescent="0.35">
      <c r="A54" s="45"/>
      <c r="B54" s="5" t="s">
        <v>44</v>
      </c>
      <c r="C54" s="36"/>
      <c r="D54" s="13">
        <f t="shared" si="0"/>
        <v>0</v>
      </c>
    </row>
    <row r="55" spans="1:4" x14ac:dyDescent="0.35">
      <c r="A55" s="45"/>
      <c r="B55" s="5" t="s">
        <v>45</v>
      </c>
      <c r="C55" s="19"/>
      <c r="D55" s="15">
        <f>SUM(D56:D59)/4</f>
        <v>0</v>
      </c>
    </row>
    <row r="56" spans="1:4" x14ac:dyDescent="0.35">
      <c r="A56" s="45"/>
      <c r="B56" s="4" t="s">
        <v>46</v>
      </c>
      <c r="C56" s="18"/>
      <c r="D56" s="13">
        <f t="shared" ref="D56:D118" si="1">IF(C56="SI",100%,IF(C56="PARCIALMENTE",50%,0%))</f>
        <v>0</v>
      </c>
    </row>
    <row r="57" spans="1:4" x14ac:dyDescent="0.35">
      <c r="A57" s="45"/>
      <c r="B57" s="4" t="s">
        <v>47</v>
      </c>
      <c r="C57" s="18"/>
      <c r="D57" s="13">
        <f t="shared" si="1"/>
        <v>0</v>
      </c>
    </row>
    <row r="58" spans="1:4" x14ac:dyDescent="0.35">
      <c r="A58" s="45"/>
      <c r="B58" s="4" t="s">
        <v>48</v>
      </c>
      <c r="C58" s="18"/>
      <c r="D58" s="13">
        <f t="shared" si="1"/>
        <v>0</v>
      </c>
    </row>
    <row r="59" spans="1:4" ht="15" thickBot="1" x14ac:dyDescent="0.4">
      <c r="A59" s="48"/>
      <c r="B59" s="8" t="s">
        <v>49</v>
      </c>
      <c r="C59" s="18"/>
      <c r="D59" s="13">
        <f t="shared" si="1"/>
        <v>0</v>
      </c>
    </row>
    <row r="60" spans="1:4" x14ac:dyDescent="0.35">
      <c r="A60" s="47" t="s">
        <v>50</v>
      </c>
      <c r="B60" s="3" t="s">
        <v>51</v>
      </c>
      <c r="C60" s="18"/>
      <c r="D60" s="13">
        <f t="shared" si="1"/>
        <v>0</v>
      </c>
    </row>
    <row r="61" spans="1:4" x14ac:dyDescent="0.35">
      <c r="A61" s="45"/>
      <c r="B61" s="5" t="s">
        <v>52</v>
      </c>
      <c r="C61" s="18"/>
      <c r="D61" s="13">
        <f t="shared" si="1"/>
        <v>0</v>
      </c>
    </row>
    <row r="62" spans="1:4" x14ac:dyDescent="0.35">
      <c r="A62" s="45"/>
      <c r="B62" s="5" t="s">
        <v>122</v>
      </c>
      <c r="C62" s="18"/>
      <c r="D62" s="26">
        <f t="shared" si="1"/>
        <v>0</v>
      </c>
    </row>
    <row r="63" spans="1:4" ht="15" thickBot="1" x14ac:dyDescent="0.4">
      <c r="A63" s="48"/>
      <c r="B63" s="6" t="s">
        <v>123</v>
      </c>
      <c r="C63" s="18"/>
      <c r="D63" s="13">
        <f t="shared" si="1"/>
        <v>0</v>
      </c>
    </row>
    <row r="64" spans="1:4" ht="15" thickBot="1" x14ac:dyDescent="0.4">
      <c r="A64" s="2" t="s">
        <v>54</v>
      </c>
      <c r="B64" s="7" t="s">
        <v>53</v>
      </c>
      <c r="C64" s="18"/>
      <c r="D64" s="13">
        <f t="shared" si="1"/>
        <v>0</v>
      </c>
    </row>
    <row r="65" spans="1:4" ht="15" customHeight="1" x14ac:dyDescent="0.35">
      <c r="A65" s="47" t="s">
        <v>55</v>
      </c>
      <c r="B65" s="32" t="s">
        <v>56</v>
      </c>
      <c r="C65" s="18"/>
      <c r="D65" s="26">
        <f t="shared" si="1"/>
        <v>0</v>
      </c>
    </row>
    <row r="66" spans="1:4" x14ac:dyDescent="0.35">
      <c r="A66" s="45"/>
      <c r="B66" s="31" t="s">
        <v>124</v>
      </c>
      <c r="C66" s="18"/>
      <c r="D66" s="26">
        <f t="shared" si="1"/>
        <v>0</v>
      </c>
    </row>
    <row r="67" spans="1:4" x14ac:dyDescent="0.35">
      <c r="A67" s="45"/>
      <c r="B67" s="31" t="s">
        <v>57</v>
      </c>
      <c r="C67" s="18"/>
      <c r="D67" s="26">
        <f t="shared" si="1"/>
        <v>0</v>
      </c>
    </row>
    <row r="68" spans="1:4" x14ac:dyDescent="0.35">
      <c r="A68" s="45"/>
      <c r="B68" s="31" t="s">
        <v>58</v>
      </c>
      <c r="C68" s="18"/>
      <c r="D68" s="26">
        <f t="shared" si="1"/>
        <v>0</v>
      </c>
    </row>
    <row r="69" spans="1:4" x14ac:dyDescent="0.35">
      <c r="A69" s="45"/>
      <c r="B69" s="31" t="s">
        <v>59</v>
      </c>
      <c r="C69" s="18"/>
      <c r="D69" s="26">
        <f t="shared" si="1"/>
        <v>0</v>
      </c>
    </row>
    <row r="70" spans="1:4" x14ac:dyDescent="0.35">
      <c r="A70" s="45"/>
      <c r="B70" s="31" t="s">
        <v>60</v>
      </c>
      <c r="C70" s="18"/>
      <c r="D70" s="26">
        <f t="shared" si="1"/>
        <v>0</v>
      </c>
    </row>
    <row r="71" spans="1:4" x14ac:dyDescent="0.35">
      <c r="A71" s="45"/>
      <c r="B71" s="31" t="s">
        <v>61</v>
      </c>
      <c r="C71" s="18"/>
      <c r="D71" s="26">
        <f t="shared" si="1"/>
        <v>0</v>
      </c>
    </row>
    <row r="72" spans="1:4" x14ac:dyDescent="0.35">
      <c r="A72" s="45"/>
      <c r="B72" s="31" t="s">
        <v>62</v>
      </c>
      <c r="C72" s="18"/>
      <c r="D72" s="13">
        <f t="shared" si="1"/>
        <v>0</v>
      </c>
    </row>
    <row r="73" spans="1:4" x14ac:dyDescent="0.35">
      <c r="A73" s="45"/>
      <c r="B73" s="31" t="s">
        <v>63</v>
      </c>
      <c r="C73" s="19"/>
      <c r="D73" s="15">
        <f>SUM(D74:D77)/4</f>
        <v>0</v>
      </c>
    </row>
    <row r="74" spans="1:4" x14ac:dyDescent="0.35">
      <c r="A74" s="45"/>
      <c r="B74" s="31" t="s">
        <v>64</v>
      </c>
      <c r="C74" s="18"/>
      <c r="D74" s="13">
        <f t="shared" si="1"/>
        <v>0</v>
      </c>
    </row>
    <row r="75" spans="1:4" x14ac:dyDescent="0.35">
      <c r="A75" s="45"/>
      <c r="B75" s="31" t="s">
        <v>65</v>
      </c>
      <c r="C75" s="18"/>
      <c r="D75" s="13">
        <f t="shared" si="1"/>
        <v>0</v>
      </c>
    </row>
    <row r="76" spans="1:4" x14ac:dyDescent="0.35">
      <c r="A76" s="45"/>
      <c r="B76" s="31" t="s">
        <v>66</v>
      </c>
      <c r="C76" s="18"/>
      <c r="D76" s="13">
        <f t="shared" si="1"/>
        <v>0</v>
      </c>
    </row>
    <row r="77" spans="1:4" ht="15" thickBot="1" x14ac:dyDescent="0.4">
      <c r="A77" s="46"/>
      <c r="B77" s="35" t="s">
        <v>67</v>
      </c>
      <c r="C77" s="18"/>
      <c r="D77" s="14">
        <f t="shared" si="1"/>
        <v>0</v>
      </c>
    </row>
    <row r="78" spans="1:4" ht="31.5" hidden="1" customHeight="1" x14ac:dyDescent="0.35">
      <c r="A78" s="44" t="s">
        <v>104</v>
      </c>
      <c r="B78" s="33" t="s">
        <v>105</v>
      </c>
      <c r="C78" s="18" t="s">
        <v>110</v>
      </c>
      <c r="D78" s="34">
        <f t="shared" si="1"/>
        <v>0</v>
      </c>
    </row>
    <row r="79" spans="1:4" ht="29.4" hidden="1" thickBot="1" x14ac:dyDescent="0.4">
      <c r="A79" s="45"/>
      <c r="B79" s="9" t="s">
        <v>125</v>
      </c>
      <c r="C79" s="18" t="s">
        <v>110</v>
      </c>
      <c r="D79" s="13">
        <f t="shared" si="1"/>
        <v>0</v>
      </c>
    </row>
    <row r="80" spans="1:4" ht="15" hidden="1" thickBot="1" x14ac:dyDescent="0.4">
      <c r="A80" s="45"/>
      <c r="B80" s="9" t="s">
        <v>106</v>
      </c>
      <c r="C80" s="18" t="s">
        <v>110</v>
      </c>
      <c r="D80" s="13">
        <f t="shared" si="1"/>
        <v>0</v>
      </c>
    </row>
    <row r="81" spans="1:4" ht="29.4" hidden="1" thickBot="1" x14ac:dyDescent="0.4">
      <c r="A81" s="46"/>
      <c r="B81" s="20" t="s">
        <v>107</v>
      </c>
      <c r="C81" s="18" t="s">
        <v>110</v>
      </c>
      <c r="D81" s="13">
        <f t="shared" si="1"/>
        <v>0</v>
      </c>
    </row>
    <row r="82" spans="1:4" ht="15" hidden="1" thickBot="1" x14ac:dyDescent="0.4">
      <c r="A82" s="21"/>
      <c r="B82" s="22" t="s">
        <v>113</v>
      </c>
      <c r="C82" s="18" t="s">
        <v>110</v>
      </c>
      <c r="D82" s="15">
        <f>SUM(D83:D97)/14</f>
        <v>0</v>
      </c>
    </row>
    <row r="83" spans="1:4" ht="15" hidden="1" customHeight="1" x14ac:dyDescent="0.35">
      <c r="A83" s="41" t="s">
        <v>88</v>
      </c>
      <c r="B83" s="23" t="s">
        <v>89</v>
      </c>
      <c r="C83" s="18" t="s">
        <v>110</v>
      </c>
      <c r="D83" s="13">
        <f t="shared" si="1"/>
        <v>0</v>
      </c>
    </row>
    <row r="84" spans="1:4" ht="15.75" hidden="1" customHeight="1" x14ac:dyDescent="0.35">
      <c r="A84" s="42"/>
      <c r="B84" s="24" t="s">
        <v>90</v>
      </c>
      <c r="C84" s="18" t="s">
        <v>110</v>
      </c>
      <c r="D84" s="13">
        <f t="shared" si="1"/>
        <v>0</v>
      </c>
    </row>
    <row r="85" spans="1:4" ht="15.75" hidden="1" customHeight="1" x14ac:dyDescent="0.35">
      <c r="A85" s="42"/>
      <c r="B85" s="24" t="s">
        <v>91</v>
      </c>
      <c r="C85" s="18" t="s">
        <v>110</v>
      </c>
      <c r="D85" s="13">
        <f t="shared" si="1"/>
        <v>0</v>
      </c>
    </row>
    <row r="86" spans="1:4" ht="15.75" hidden="1" customHeight="1" x14ac:dyDescent="0.35">
      <c r="A86" s="42"/>
      <c r="B86" s="24" t="s">
        <v>92</v>
      </c>
      <c r="C86" s="18" t="s">
        <v>110</v>
      </c>
      <c r="D86" s="13">
        <f t="shared" si="1"/>
        <v>0</v>
      </c>
    </row>
    <row r="87" spans="1:4" ht="15.75" hidden="1" customHeight="1" x14ac:dyDescent="0.35">
      <c r="A87" s="42"/>
      <c r="B87" s="24" t="s">
        <v>93</v>
      </c>
      <c r="C87" s="18" t="s">
        <v>110</v>
      </c>
      <c r="D87" s="13">
        <f t="shared" si="1"/>
        <v>0</v>
      </c>
    </row>
    <row r="88" spans="1:4" ht="15.75" hidden="1" customHeight="1" x14ac:dyDescent="0.35">
      <c r="A88" s="42"/>
      <c r="B88" s="24" t="s">
        <v>94</v>
      </c>
      <c r="C88" s="18" t="s">
        <v>110</v>
      </c>
      <c r="D88" s="13">
        <f t="shared" si="1"/>
        <v>0</v>
      </c>
    </row>
    <row r="89" spans="1:4" ht="15.75" hidden="1" customHeight="1" x14ac:dyDescent="0.35">
      <c r="A89" s="42"/>
      <c r="B89" s="24" t="s">
        <v>95</v>
      </c>
      <c r="C89" s="18" t="s">
        <v>110</v>
      </c>
      <c r="D89" s="13">
        <f t="shared" si="1"/>
        <v>0</v>
      </c>
    </row>
    <row r="90" spans="1:4" ht="15.75" hidden="1" customHeight="1" x14ac:dyDescent="0.35">
      <c r="A90" s="42"/>
      <c r="B90" s="24" t="s">
        <v>96</v>
      </c>
      <c r="C90" s="18" t="s">
        <v>110</v>
      </c>
      <c r="D90" s="13">
        <f t="shared" si="1"/>
        <v>0</v>
      </c>
    </row>
    <row r="91" spans="1:4" ht="15.75" hidden="1" customHeight="1" x14ac:dyDescent="0.35">
      <c r="A91" s="42"/>
      <c r="B91" s="24" t="s">
        <v>97</v>
      </c>
      <c r="C91" s="18" t="s">
        <v>110</v>
      </c>
      <c r="D91" s="13">
        <f t="shared" si="1"/>
        <v>0</v>
      </c>
    </row>
    <row r="92" spans="1:4" ht="15.75" hidden="1" customHeight="1" x14ac:dyDescent="0.35">
      <c r="A92" s="42"/>
      <c r="B92" s="24" t="s">
        <v>98</v>
      </c>
      <c r="C92" s="18" t="s">
        <v>110</v>
      </c>
      <c r="D92" s="13">
        <f t="shared" si="1"/>
        <v>0</v>
      </c>
    </row>
    <row r="93" spans="1:4" ht="15.75" hidden="1" customHeight="1" x14ac:dyDescent="0.35">
      <c r="A93" s="42"/>
      <c r="B93" s="24" t="s">
        <v>99</v>
      </c>
      <c r="C93" s="18" t="s">
        <v>110</v>
      </c>
      <c r="D93" s="13">
        <f t="shared" si="1"/>
        <v>0</v>
      </c>
    </row>
    <row r="94" spans="1:4" ht="15.75" hidden="1" customHeight="1" x14ac:dyDescent="0.35">
      <c r="A94" s="42"/>
      <c r="B94" s="24" t="s">
        <v>100</v>
      </c>
      <c r="C94" s="18" t="s">
        <v>110</v>
      </c>
      <c r="D94" s="13">
        <f t="shared" si="1"/>
        <v>0</v>
      </c>
    </row>
    <row r="95" spans="1:4" ht="15.75" hidden="1" customHeight="1" x14ac:dyDescent="0.35">
      <c r="A95" s="42"/>
      <c r="B95" s="24" t="s">
        <v>101</v>
      </c>
      <c r="C95" s="18" t="s">
        <v>110</v>
      </c>
      <c r="D95" s="13">
        <f t="shared" si="1"/>
        <v>0</v>
      </c>
    </row>
    <row r="96" spans="1:4" ht="15.75" hidden="1" customHeight="1" x14ac:dyDescent="0.35">
      <c r="A96" s="42"/>
      <c r="B96" s="24" t="s">
        <v>102</v>
      </c>
      <c r="C96" s="18" t="s">
        <v>110</v>
      </c>
      <c r="D96" s="13">
        <f t="shared" si="1"/>
        <v>0</v>
      </c>
    </row>
    <row r="97" spans="1:4" ht="15" hidden="1" thickBot="1" x14ac:dyDescent="0.4">
      <c r="A97" s="42"/>
      <c r="B97" s="24" t="s">
        <v>103</v>
      </c>
      <c r="C97" s="18" t="s">
        <v>110</v>
      </c>
      <c r="D97" s="15">
        <f>SUM(D98:D118)/21</f>
        <v>0</v>
      </c>
    </row>
    <row r="98" spans="1:4" ht="15" hidden="1" thickBot="1" x14ac:dyDescent="0.4">
      <c r="A98" s="42"/>
      <c r="B98" s="10" t="s">
        <v>68</v>
      </c>
      <c r="C98" s="18" t="s">
        <v>110</v>
      </c>
      <c r="D98" s="13">
        <f t="shared" si="1"/>
        <v>0</v>
      </c>
    </row>
    <row r="99" spans="1:4" ht="15" hidden="1" thickBot="1" x14ac:dyDescent="0.4">
      <c r="A99" s="42"/>
      <c r="B99" s="10" t="s">
        <v>69</v>
      </c>
      <c r="C99" s="18" t="s">
        <v>110</v>
      </c>
      <c r="D99" s="13">
        <f t="shared" si="1"/>
        <v>0</v>
      </c>
    </row>
    <row r="100" spans="1:4" ht="15" hidden="1" thickBot="1" x14ac:dyDescent="0.4">
      <c r="A100" s="42"/>
      <c r="B100" s="10" t="s">
        <v>70</v>
      </c>
      <c r="C100" s="18" t="s">
        <v>110</v>
      </c>
      <c r="D100" s="13">
        <f t="shared" si="1"/>
        <v>0</v>
      </c>
    </row>
    <row r="101" spans="1:4" ht="15" hidden="1" thickBot="1" x14ac:dyDescent="0.4">
      <c r="A101" s="42"/>
      <c r="B101" s="10" t="s">
        <v>71</v>
      </c>
      <c r="C101" s="18" t="s">
        <v>110</v>
      </c>
      <c r="D101" s="13">
        <f t="shared" si="1"/>
        <v>0</v>
      </c>
    </row>
    <row r="102" spans="1:4" ht="15" hidden="1" thickBot="1" x14ac:dyDescent="0.4">
      <c r="A102" s="42"/>
      <c r="B102" s="10" t="s">
        <v>72</v>
      </c>
      <c r="C102" s="18" t="s">
        <v>110</v>
      </c>
      <c r="D102" s="13">
        <f t="shared" si="1"/>
        <v>0</v>
      </c>
    </row>
    <row r="103" spans="1:4" ht="15" hidden="1" thickBot="1" x14ac:dyDescent="0.4">
      <c r="A103" s="42"/>
      <c r="B103" s="10" t="s">
        <v>73</v>
      </c>
      <c r="C103" s="18" t="s">
        <v>110</v>
      </c>
      <c r="D103" s="13">
        <f t="shared" si="1"/>
        <v>0</v>
      </c>
    </row>
    <row r="104" spans="1:4" ht="15" hidden="1" thickBot="1" x14ac:dyDescent="0.4">
      <c r="A104" s="42"/>
      <c r="B104" s="10" t="s">
        <v>74</v>
      </c>
      <c r="C104" s="18" t="s">
        <v>110</v>
      </c>
      <c r="D104" s="13">
        <f t="shared" si="1"/>
        <v>0</v>
      </c>
    </row>
    <row r="105" spans="1:4" ht="15" hidden="1" thickBot="1" x14ac:dyDescent="0.4">
      <c r="A105" s="42"/>
      <c r="B105" s="10" t="s">
        <v>75</v>
      </c>
      <c r="C105" s="18" t="s">
        <v>110</v>
      </c>
      <c r="D105" s="13">
        <f t="shared" si="1"/>
        <v>0</v>
      </c>
    </row>
    <row r="106" spans="1:4" ht="15" hidden="1" thickBot="1" x14ac:dyDescent="0.4">
      <c r="A106" s="42"/>
      <c r="B106" s="10" t="s">
        <v>76</v>
      </c>
      <c r="C106" s="18" t="s">
        <v>110</v>
      </c>
      <c r="D106" s="13">
        <f t="shared" si="1"/>
        <v>0</v>
      </c>
    </row>
    <row r="107" spans="1:4" ht="15" hidden="1" thickBot="1" x14ac:dyDescent="0.4">
      <c r="A107" s="42"/>
      <c r="B107" s="10" t="s">
        <v>77</v>
      </c>
      <c r="C107" s="18" t="s">
        <v>110</v>
      </c>
      <c r="D107" s="13">
        <f t="shared" si="1"/>
        <v>0</v>
      </c>
    </row>
    <row r="108" spans="1:4" ht="15" hidden="1" thickBot="1" x14ac:dyDescent="0.4">
      <c r="A108" s="42"/>
      <c r="B108" s="10" t="s">
        <v>78</v>
      </c>
      <c r="C108" s="18" t="s">
        <v>110</v>
      </c>
      <c r="D108" s="13">
        <f t="shared" si="1"/>
        <v>0</v>
      </c>
    </row>
    <row r="109" spans="1:4" ht="15" hidden="1" thickBot="1" x14ac:dyDescent="0.4">
      <c r="A109" s="42"/>
      <c r="B109" s="10" t="s">
        <v>79</v>
      </c>
      <c r="C109" s="18" t="s">
        <v>110</v>
      </c>
      <c r="D109" s="13">
        <f t="shared" si="1"/>
        <v>0</v>
      </c>
    </row>
    <row r="110" spans="1:4" ht="15" hidden="1" thickBot="1" x14ac:dyDescent="0.4">
      <c r="A110" s="42"/>
      <c r="B110" s="10" t="s">
        <v>80</v>
      </c>
      <c r="C110" s="18" t="s">
        <v>110</v>
      </c>
      <c r="D110" s="13">
        <f t="shared" si="1"/>
        <v>0</v>
      </c>
    </row>
    <row r="111" spans="1:4" ht="15" hidden="1" thickBot="1" x14ac:dyDescent="0.4">
      <c r="A111" s="42"/>
      <c r="B111" s="10" t="s">
        <v>81</v>
      </c>
      <c r="C111" s="18" t="s">
        <v>110</v>
      </c>
      <c r="D111" s="13">
        <f t="shared" si="1"/>
        <v>0</v>
      </c>
    </row>
    <row r="112" spans="1:4" ht="15" hidden="1" thickBot="1" x14ac:dyDescent="0.4">
      <c r="A112" s="42"/>
      <c r="B112" s="10" t="s">
        <v>82</v>
      </c>
      <c r="C112" s="18" t="s">
        <v>110</v>
      </c>
      <c r="D112" s="13">
        <f t="shared" si="1"/>
        <v>0</v>
      </c>
    </row>
    <row r="113" spans="1:4" ht="15" hidden="1" thickBot="1" x14ac:dyDescent="0.4">
      <c r="A113" s="42"/>
      <c r="B113" s="10" t="s">
        <v>83</v>
      </c>
      <c r="C113" s="18" t="s">
        <v>110</v>
      </c>
      <c r="D113" s="13">
        <f t="shared" si="1"/>
        <v>0</v>
      </c>
    </row>
    <row r="114" spans="1:4" ht="15" hidden="1" thickBot="1" x14ac:dyDescent="0.4">
      <c r="A114" s="42"/>
      <c r="B114" s="10" t="s">
        <v>84</v>
      </c>
      <c r="C114" s="18" t="s">
        <v>110</v>
      </c>
      <c r="D114" s="13">
        <f t="shared" si="1"/>
        <v>0</v>
      </c>
    </row>
    <row r="115" spans="1:4" ht="15" hidden="1" thickBot="1" x14ac:dyDescent="0.4">
      <c r="A115" s="42"/>
      <c r="B115" s="10" t="s">
        <v>85</v>
      </c>
      <c r="C115" s="18" t="s">
        <v>110</v>
      </c>
      <c r="D115" s="13">
        <f t="shared" si="1"/>
        <v>0</v>
      </c>
    </row>
    <row r="116" spans="1:4" ht="15" hidden="1" thickBot="1" x14ac:dyDescent="0.4">
      <c r="A116" s="42"/>
      <c r="B116" s="10" t="s">
        <v>86</v>
      </c>
      <c r="C116" s="18" t="s">
        <v>110</v>
      </c>
      <c r="D116" s="13">
        <f t="shared" si="1"/>
        <v>0</v>
      </c>
    </row>
    <row r="117" spans="1:4" ht="15" hidden="1" thickBot="1" x14ac:dyDescent="0.4">
      <c r="A117" s="42"/>
      <c r="B117" s="10" t="s">
        <v>87</v>
      </c>
      <c r="C117" s="18" t="s">
        <v>110</v>
      </c>
      <c r="D117" s="13">
        <f t="shared" si="1"/>
        <v>0</v>
      </c>
    </row>
    <row r="118" spans="1:4" ht="15" hidden="1" thickBot="1" x14ac:dyDescent="0.4">
      <c r="A118" s="43"/>
      <c r="B118" s="11" t="s">
        <v>114</v>
      </c>
      <c r="C118" s="18" t="s">
        <v>110</v>
      </c>
      <c r="D118" s="14">
        <f t="shared" si="1"/>
        <v>0</v>
      </c>
    </row>
    <row r="119" spans="1:4" ht="24" thickBot="1" x14ac:dyDescent="0.4">
      <c r="D119" s="25">
        <f>SUM(D4+D10+D11+D12+D13+D14+D15+D16+D17+D18+D19+D20+D21+D22+D23+D24+D25+D26+D27+D28+D29+D30+D31+D32+D33+D34+D42+D43+D44+D45+D46+D47+D52+D53+D54+D55+D60+D61+D62+D63+D64+D65+D66+D67+D68+D69+D70+D71+D72+D73)/50</f>
        <v>0</v>
      </c>
    </row>
  </sheetData>
  <autoFilter ref="A4:D119" xr:uid="{00000000-0009-0000-0000-000000000000}"/>
  <mergeCells count="13">
    <mergeCell ref="C1:D1"/>
    <mergeCell ref="A83:A118"/>
    <mergeCell ref="A78:A81"/>
    <mergeCell ref="A31:A33"/>
    <mergeCell ref="A34:A46"/>
    <mergeCell ref="A47:A59"/>
    <mergeCell ref="A60:A63"/>
    <mergeCell ref="A65:A77"/>
    <mergeCell ref="A4:A12"/>
    <mergeCell ref="A13:A21"/>
    <mergeCell ref="A22:A29"/>
    <mergeCell ref="A1:B2"/>
    <mergeCell ref="A3:B3"/>
  </mergeCells>
  <dataValidations count="2">
    <dataValidation type="list" allowBlank="1" showInputMessage="1" showErrorMessage="1" sqref="C4 C34 C47 C55 C73 C78:C118" xr:uid="{00000000-0002-0000-0000-000000000000}">
      <formula1>#REF!</formula1>
    </dataValidation>
    <dataValidation type="list" allowBlank="1" showInputMessage="1" showErrorMessage="1" sqref="C5:C33 C35:C46 C48:C54 C56:C72 C74:C77" xr:uid="{00000000-0002-0000-0000-000001000000}">
      <formula1>$F$5:$F$6</formula1>
    </dataValidation>
  </dataValidations>
  <pageMargins left="0.7" right="0.7" top="0.75" bottom="0.75" header="0.3" footer="0.3"/>
  <pageSetup paperSize="9" orientation="portrait" r:id="rId1"/>
  <ignoredErrors>
    <ignoredError sqref="D34 D47 D73 D97 D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Castañeda</dc:creator>
  <cp:lastModifiedBy>CAMILO RIOS LOPEZ</cp:lastModifiedBy>
  <dcterms:created xsi:type="dcterms:W3CDTF">2016-04-07T18:42:20Z</dcterms:created>
  <dcterms:modified xsi:type="dcterms:W3CDTF">2020-03-31T16:57:23Z</dcterms:modified>
</cp:coreProperties>
</file>