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0535" windowHeight="4170"/>
  </bookViews>
  <sheets>
    <sheet name="EMPRESAS 2013" sheetId="9" r:id="rId1"/>
    <sheet name="EMPRESAS 2012" sheetId="6" r:id="rId2"/>
  </sheets>
  <calcPr calcId="145621"/>
</workbook>
</file>

<file path=xl/calcChain.xml><?xml version="1.0" encoding="utf-8"?>
<calcChain xmlns="http://schemas.openxmlformats.org/spreadsheetml/2006/main">
  <c r="L20" i="9" l="1"/>
  <c r="L21" i="9"/>
  <c r="L22" i="9"/>
  <c r="L23" i="9"/>
  <c r="L24" i="9"/>
  <c r="L25" i="9"/>
  <c r="L26" i="9"/>
  <c r="L27" i="9"/>
  <c r="L19" i="9"/>
  <c r="J20" i="9"/>
  <c r="J21" i="9"/>
  <c r="J22" i="9"/>
  <c r="J23" i="9"/>
  <c r="J24" i="9"/>
  <c r="J25" i="9"/>
  <c r="J26" i="9"/>
  <c r="J27" i="9"/>
  <c r="J19" i="9"/>
  <c r="K20" i="9"/>
  <c r="K21" i="9"/>
  <c r="K22" i="9"/>
  <c r="K23" i="9"/>
  <c r="K24" i="9"/>
  <c r="K25" i="9"/>
  <c r="K26" i="9"/>
  <c r="K27" i="9"/>
  <c r="K19" i="9"/>
  <c r="I20" i="9"/>
  <c r="I21" i="9"/>
  <c r="I22" i="9"/>
  <c r="I23" i="9"/>
  <c r="I24" i="9"/>
  <c r="I25" i="9"/>
  <c r="I26" i="9"/>
  <c r="I27" i="9"/>
  <c r="I19" i="9"/>
  <c r="G19" i="9"/>
  <c r="H27" i="9" l="1"/>
  <c r="G27" i="9"/>
  <c r="H26" i="9"/>
  <c r="G26" i="9"/>
  <c r="H25" i="9"/>
  <c r="G25" i="9"/>
  <c r="H24" i="9"/>
  <c r="G24" i="9"/>
  <c r="H23" i="9"/>
  <c r="G23" i="9"/>
  <c r="H22" i="9"/>
  <c r="G22" i="9"/>
  <c r="H21" i="9"/>
  <c r="G21" i="9"/>
  <c r="H20" i="9"/>
  <c r="G20" i="9"/>
  <c r="H19" i="9"/>
  <c r="K17" i="9"/>
  <c r="I17" i="9"/>
  <c r="G17" i="9"/>
  <c r="D17" i="6"/>
</calcChain>
</file>

<file path=xl/sharedStrings.xml><?xml version="1.0" encoding="utf-8"?>
<sst xmlns="http://schemas.openxmlformats.org/spreadsheetml/2006/main" count="49" uniqueCount="32">
  <si>
    <r>
      <rPr>
        <sz val="8"/>
        <color rgb="FF000000"/>
        <rFont val="Arial"/>
        <family val="2"/>
      </rPr>
      <t>¿</t>
    </r>
    <r>
      <rPr>
        <b/>
        <sz val="8"/>
        <color rgb="FF000000"/>
        <rFont val="Arial"/>
        <family val="2"/>
      </rPr>
      <t>Usted sabe que puede</t>
    </r>
    <r>
      <rPr>
        <sz val="8"/>
        <color rgb="FF000000"/>
        <rFont val="Arial"/>
        <family val="2"/>
      </rPr>
      <t>…</t>
    </r>
  </si>
  <si>
    <r>
      <t>¿</t>
    </r>
    <r>
      <rPr>
        <b/>
        <sz val="8"/>
        <color rgb="FF000000"/>
        <rFont val="Arial"/>
        <family val="2"/>
      </rPr>
      <t>Usted sabe como…</t>
    </r>
  </si>
  <si>
    <t xml:space="preserve">¿Usted durante el año 2012 ha </t>
  </si>
  <si>
    <t xml:space="preserve">Puede relacionarse con las entidades públicas para obtener información, realizar trámites, obtener servicios, presentar peticiones, quejas o reclamos, participar en la toma de decisiones </t>
  </si>
  <si>
    <t>Base:1.268</t>
  </si>
  <si>
    <t>Entre quienes saben que pueden</t>
  </si>
  <si>
    <t>Entre quienes lo han hecho el último año</t>
  </si>
  <si>
    <t>Entre quienes saben cómo hacerlo</t>
  </si>
  <si>
    <t xml:space="preserve">a) Obtener para la empresa información de las entidades públicas  (información sobre horarios, sedes, ubicación, organigrama, etc) </t>
  </si>
  <si>
    <r>
      <t>b)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>Obtener  para la empresa, información sobre trámites y/o servicios o en general para hacer una vuelta con entidades públicas</t>
    </r>
  </si>
  <si>
    <r>
      <t>c)</t>
    </r>
    <r>
      <rPr>
        <sz val="7"/>
        <rFont val="Arial"/>
        <family val="2"/>
      </rPr>
      <t xml:space="preserve">  </t>
    </r>
    <r>
      <rPr>
        <sz val="8"/>
        <rFont val="Arial"/>
        <family val="2"/>
      </rPr>
      <t xml:space="preserve"> Contactar a funcionarios de las entidades públicas para solicitar información sobre trámites, servicios o procedimientos que la empresa debe adelantar ante la entidad pública, ó solucionar dudas </t>
    </r>
  </si>
  <si>
    <t>d) Realizar solicitudes, quejas y reclamos de su empresa ante entidades públicas</t>
  </si>
  <si>
    <r>
      <t>e)</t>
    </r>
    <r>
      <rPr>
        <sz val="7"/>
        <rFont val="Arial"/>
        <family val="2"/>
      </rPr>
      <t xml:space="preserve">    </t>
    </r>
    <r>
      <rPr>
        <sz val="8"/>
        <rFont val="Arial"/>
        <family val="2"/>
      </rPr>
      <t>Realizar trámites u obtener servicios para la empresa directamente sin desplazarse a la oficina de la entidad pública</t>
    </r>
  </si>
  <si>
    <r>
      <t>f)</t>
    </r>
    <r>
      <rPr>
        <sz val="7"/>
        <rFont val="Arial"/>
        <family val="2"/>
      </rPr>
      <t xml:space="preserve">     </t>
    </r>
    <r>
      <rPr>
        <sz val="8"/>
        <rFont val="Arial"/>
        <family val="2"/>
      </rPr>
      <t>Realizar pagos de obligaciones tributarias o parafiscales de la empresa</t>
    </r>
  </si>
  <si>
    <r>
      <t>g)</t>
    </r>
    <r>
      <rPr>
        <sz val="7"/>
        <rFont val="Arial"/>
        <family val="2"/>
      </rPr>
      <t xml:space="preserve">     </t>
    </r>
    <r>
      <rPr>
        <sz val="8"/>
        <rFont val="Arial"/>
        <family val="2"/>
      </rPr>
      <t>Participar en nombre de la  empresa en las decisiones que toma la entidad pública al respecto de normas, planes, programas, proyectos o iniciativas de desarrollo actuales y futuros</t>
    </r>
  </si>
  <si>
    <r>
      <t>h)</t>
    </r>
    <r>
      <rPr>
        <sz val="7"/>
        <rFont val="Arial"/>
        <family val="2"/>
      </rPr>
      <t xml:space="preserve">     </t>
    </r>
    <r>
      <rPr>
        <sz val="8"/>
        <rFont val="Arial"/>
        <family val="2"/>
      </rPr>
      <t>Realizar seguimiento y revisión permanente sobre la gestión de  las entidades públicas</t>
    </r>
  </si>
  <si>
    <t xml:space="preserve">Estudio desarrollado en 2012 por </t>
  </si>
  <si>
    <t>GOBIERNO EN LÍNEA 2012</t>
  </si>
  <si>
    <t>1. CIFRAS DE CONOCIMIENTO Y USO EN EMPRESAS</t>
  </si>
  <si>
    <t>Estudio de Conocimiento, uso, preferencia y percepción empresas.</t>
  </si>
  <si>
    <t>GOBIERNO EN LÍNEA 2013</t>
  </si>
  <si>
    <t xml:space="preserve">Estudio desarrollado en 2013 por </t>
  </si>
  <si>
    <t xml:space="preserve">¿Usted durante el año 2013 ha </t>
  </si>
  <si>
    <t>p3</t>
  </si>
  <si>
    <t>p4</t>
  </si>
  <si>
    <t>p5</t>
  </si>
  <si>
    <t>Sobre población
Base 1.287.169</t>
  </si>
  <si>
    <t>Entre quienes saben que pueden
Base 1.237.532</t>
  </si>
  <si>
    <t>Entre quienes saben cómo hacerlo
Base 1.167.492</t>
  </si>
  <si>
    <t>Entre quienes lo han hecho el último año
Base 1.019.014</t>
  </si>
  <si>
    <r>
      <t>i)</t>
    </r>
    <r>
      <rPr>
        <sz val="7"/>
        <rFont val="Arial"/>
        <family val="2"/>
      </rPr>
      <t>  </t>
    </r>
    <r>
      <rPr>
        <sz val="8"/>
        <rFont val="Arial"/>
        <family val="2"/>
      </rPr>
      <t>su EMPRESA manejar las relaciones con los proveedores y clientes por canales electrónicos</t>
    </r>
  </si>
  <si>
    <r>
      <t>i)</t>
    </r>
    <r>
      <rPr>
        <sz val="7"/>
        <rFont val="Arial"/>
        <family val="2"/>
      </rPr>
      <t>  </t>
    </r>
    <r>
      <rPr>
        <sz val="8"/>
        <rFont val="Arial"/>
        <family val="2"/>
      </rPr>
      <t>su EMPRESA manejar las relaciones con los proveedores y clientes por medios electrónicos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</si>
</sst>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###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color indexed="8"/>
      <name val="Arial"/>
      <family val="2"/>
    </font>
    <font>
      <b/>
      <sz val="11"/>
      <color rgb="FF000000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24"/>
      <color theme="7" tint="-0.499984740745262"/>
      <name val="Calibri"/>
      <family val="2"/>
      <scheme val="minor"/>
    </font>
    <font>
      <sz val="9"/>
      <color theme="7" tint="0.7999816888943144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3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53">
    <xf numFmtId="0" fontId="0" fillId="0" borderId="0" xfId="0"/>
    <xf numFmtId="0" fontId="0" fillId="2" borderId="0" xfId="0" applyFill="1"/>
    <xf numFmtId="0" fontId="14" fillId="2" borderId="0" xfId="0" applyFont="1" applyFill="1" applyAlignment="1">
      <alignment wrapText="1"/>
    </xf>
    <xf numFmtId="0" fontId="6" fillId="3" borderId="20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vertical="center" wrapText="1"/>
    </xf>
    <xf numFmtId="165" fontId="7" fillId="5" borderId="12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165" fontId="7" fillId="5" borderId="13" xfId="0" applyNumberFormat="1" applyFont="1" applyFill="1" applyBorder="1" applyAlignment="1">
      <alignment horizontal="center" vertical="center"/>
    </xf>
    <xf numFmtId="165" fontId="7" fillId="5" borderId="8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165" fontId="7" fillId="5" borderId="10" xfId="0" applyNumberFormat="1" applyFont="1" applyFill="1" applyBorder="1" applyAlignment="1">
      <alignment horizontal="center" vertical="center"/>
    </xf>
    <xf numFmtId="165" fontId="7" fillId="8" borderId="7" xfId="0" applyNumberFormat="1" applyFont="1" applyFill="1" applyBorder="1" applyAlignment="1">
      <alignment horizontal="center" vertical="center"/>
    </xf>
    <xf numFmtId="165" fontId="7" fillId="8" borderId="6" xfId="0" applyNumberFormat="1" applyFont="1" applyFill="1" applyBorder="1" applyAlignment="1">
      <alignment horizontal="center" vertical="center"/>
    </xf>
    <xf numFmtId="165" fontId="7" fillId="8" borderId="9" xfId="0" applyNumberFormat="1" applyFont="1" applyFill="1" applyBorder="1" applyAlignment="1">
      <alignment horizontal="center" vertical="center"/>
    </xf>
    <xf numFmtId="165" fontId="7" fillId="8" borderId="14" xfId="0" applyNumberFormat="1" applyFont="1" applyFill="1" applyBorder="1" applyAlignment="1">
      <alignment horizontal="center" vertical="center"/>
    </xf>
    <xf numFmtId="165" fontId="7" fillId="8" borderId="15" xfId="0" applyNumberFormat="1" applyFont="1" applyFill="1" applyBorder="1" applyAlignment="1">
      <alignment horizontal="center" vertical="center"/>
    </xf>
    <xf numFmtId="165" fontId="7" fillId="8" borderId="16" xfId="0" applyNumberFormat="1" applyFont="1" applyFill="1" applyBorder="1" applyAlignment="1">
      <alignment horizontal="center" vertical="center"/>
    </xf>
    <xf numFmtId="0" fontId="0" fillId="6" borderId="0" xfId="0" applyFill="1"/>
    <xf numFmtId="0" fontId="5" fillId="6" borderId="0" xfId="0" applyFont="1" applyFill="1"/>
    <xf numFmtId="0" fontId="6" fillId="6" borderId="0" xfId="0" applyFont="1" applyFill="1" applyBorder="1" applyAlignment="1">
      <alignment vertical="center" wrapText="1"/>
    </xf>
    <xf numFmtId="165" fontId="7" fillId="6" borderId="0" xfId="0" applyNumberFormat="1" applyFont="1" applyFill="1" applyBorder="1" applyAlignment="1">
      <alignment horizontal="center" vertical="center"/>
    </xf>
    <xf numFmtId="0" fontId="0" fillId="7" borderId="0" xfId="0" applyFill="1"/>
    <xf numFmtId="0" fontId="13" fillId="7" borderId="0" xfId="0" applyFont="1" applyFill="1"/>
    <xf numFmtId="0" fontId="14" fillId="2" borderId="0" xfId="0" applyFont="1" applyFill="1" applyAlignment="1">
      <alignment horizontal="center" wrapText="1"/>
    </xf>
    <xf numFmtId="0" fontId="16" fillId="6" borderId="0" xfId="0" applyNumberFormat="1" applyFont="1" applyFill="1" applyBorder="1" applyAlignment="1">
      <alignment horizontal="center" vertical="center"/>
    </xf>
    <xf numFmtId="164" fontId="8" fillId="2" borderId="21" xfId="1" applyNumberFormat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164" fontId="8" fillId="2" borderId="25" xfId="1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1" fillId="6" borderId="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64" fontId="8" fillId="2" borderId="20" xfId="1" applyNumberFormat="1" applyFont="1" applyFill="1" applyBorder="1" applyAlignment="1">
      <alignment horizontal="center" vertical="center" wrapText="1"/>
    </xf>
    <xf numFmtId="164" fontId="8" fillId="2" borderId="23" xfId="1" applyNumberFormat="1" applyFont="1" applyFill="1" applyBorder="1" applyAlignment="1">
      <alignment horizontal="center" vertical="center" wrapText="1"/>
    </xf>
    <xf numFmtId="164" fontId="8" fillId="2" borderId="24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FFFF3F"/>
      <color rgb="FFFFFF69"/>
      <color rgb="FF33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114299</xdr:rowOff>
    </xdr:from>
    <xdr:to>
      <xdr:col>5</xdr:col>
      <xdr:colOff>2874234</xdr:colOff>
      <xdr:row>3</xdr:row>
      <xdr:rowOff>84667</xdr:rowOff>
    </xdr:to>
    <xdr:pic>
      <xdr:nvPicPr>
        <xdr:cNvPr id="2" name="Picture 2" descr="C:\Users\Lalis\Desktop\Image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60904"/>
        <a:stretch>
          <a:fillRect/>
        </a:stretch>
      </xdr:blipFill>
      <xdr:spPr bwMode="auto">
        <a:xfrm>
          <a:off x="1044575" y="114299"/>
          <a:ext cx="2845659" cy="732368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383563</xdr:colOff>
      <xdr:row>2</xdr:row>
      <xdr:rowOff>74083</xdr:rowOff>
    </xdr:from>
    <xdr:to>
      <xdr:col>11</xdr:col>
      <xdr:colOff>342682</xdr:colOff>
      <xdr:row>4</xdr:row>
      <xdr:rowOff>141317</xdr:rowOff>
    </xdr:to>
    <xdr:pic>
      <xdr:nvPicPr>
        <xdr:cNvPr id="3" name="Picture 3" descr="C:\Users\Lalis\Desktop\Trabajo\Imagenes\infometrika (1)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DFDFD">
                <a:alpha val="99608"/>
              </a:srgbClr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871646" y="836083"/>
          <a:ext cx="2647286" cy="44823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114299</xdr:rowOff>
    </xdr:from>
    <xdr:to>
      <xdr:col>2</xdr:col>
      <xdr:colOff>2874234</xdr:colOff>
      <xdr:row>2</xdr:row>
      <xdr:rowOff>105832</xdr:rowOff>
    </xdr:to>
    <xdr:pic>
      <xdr:nvPicPr>
        <xdr:cNvPr id="5" name="Picture 2" descr="C:\Users\Lalis\Desktop\Image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60904"/>
        <a:stretch>
          <a:fillRect/>
        </a:stretch>
      </xdr:blipFill>
      <xdr:spPr bwMode="auto">
        <a:xfrm>
          <a:off x="1044575" y="114299"/>
          <a:ext cx="2845659" cy="753533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577341</xdr:colOff>
      <xdr:row>3</xdr:row>
      <xdr:rowOff>110598</xdr:rowOff>
    </xdr:from>
    <xdr:to>
      <xdr:col>9</xdr:col>
      <xdr:colOff>512015</xdr:colOff>
      <xdr:row>4</xdr:row>
      <xdr:rowOff>98984</xdr:rowOff>
    </xdr:to>
    <xdr:pic>
      <xdr:nvPicPr>
        <xdr:cNvPr id="6" name="Picture 3" descr="C:\Users\Lalis\Desktop\Trabajo\Imagenes\infometrika (1)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DFDFD">
                <a:alpha val="99608"/>
              </a:srgbClr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769091" y="872598"/>
          <a:ext cx="1056507" cy="17888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553509</xdr:colOff>
      <xdr:row>0</xdr:row>
      <xdr:rowOff>86784</xdr:rowOff>
    </xdr:from>
    <xdr:to>
      <xdr:col>9</xdr:col>
      <xdr:colOff>529146</xdr:colOff>
      <xdr:row>1</xdr:row>
      <xdr:rowOff>423287</xdr:rowOff>
    </xdr:to>
    <xdr:pic>
      <xdr:nvPicPr>
        <xdr:cNvPr id="7" name="Picture 2" descr="C:\Users\Lalis\Desktop\Cifra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45259" y="86784"/>
          <a:ext cx="1097470" cy="52700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D10" zoomScale="90" zoomScaleNormal="90" workbookViewId="0">
      <selection activeCell="F28" sqref="F28"/>
    </sheetView>
  </sheetViews>
  <sheetFormatPr baseColWidth="10" defaultRowHeight="15" x14ac:dyDescent="0.25"/>
  <cols>
    <col min="1" max="1" width="15" style="28" hidden="1" customWidth="1"/>
    <col min="2" max="2" width="14.28515625" style="28" hidden="1" customWidth="1"/>
    <col min="3" max="3" width="18.5703125" style="28" hidden="1" customWidth="1"/>
    <col min="4" max="4" width="3.85546875" style="28" customWidth="1"/>
    <col min="5" max="5" width="11.42578125" style="28"/>
    <col min="6" max="6" width="50.42578125" style="28" customWidth="1"/>
    <col min="7" max="7" width="19.85546875" style="28" customWidth="1"/>
    <col min="8" max="8" width="18.7109375" style="28" customWidth="1"/>
    <col min="9" max="12" width="20.140625" style="28" customWidth="1"/>
    <col min="13" max="16384" width="11.42578125" style="28"/>
  </cols>
  <sheetData>
    <row r="1" spans="5:13" x14ac:dyDescent="0.25">
      <c r="E1" s="1"/>
      <c r="F1" s="1"/>
      <c r="G1" s="1"/>
      <c r="H1" s="1"/>
      <c r="I1" s="1"/>
      <c r="J1" s="1"/>
      <c r="K1" s="1"/>
      <c r="L1" s="1"/>
      <c r="M1" s="1"/>
    </row>
    <row r="2" spans="5:13" ht="30" x14ac:dyDescent="0.25">
      <c r="E2" s="1"/>
      <c r="F2" s="1"/>
      <c r="G2" s="1"/>
      <c r="H2" s="1"/>
      <c r="I2" s="1"/>
      <c r="J2" s="1"/>
      <c r="K2" s="30" t="s">
        <v>21</v>
      </c>
      <c r="L2" s="1"/>
      <c r="M2" s="1"/>
    </row>
    <row r="3" spans="5:13" x14ac:dyDescent="0.25">
      <c r="E3" s="1"/>
      <c r="F3" s="1"/>
      <c r="G3" s="1"/>
      <c r="H3" s="1"/>
      <c r="I3" s="1"/>
      <c r="J3" s="1"/>
      <c r="K3" s="1"/>
      <c r="L3" s="1"/>
      <c r="M3" s="1"/>
    </row>
    <row r="4" spans="5:13" x14ac:dyDescent="0.25">
      <c r="E4" s="1"/>
      <c r="F4" s="1"/>
      <c r="G4" s="1"/>
      <c r="H4" s="1"/>
      <c r="I4" s="1"/>
      <c r="J4" s="1"/>
      <c r="K4" s="1"/>
      <c r="L4" s="1"/>
      <c r="M4" s="1"/>
    </row>
    <row r="5" spans="5:13" x14ac:dyDescent="0.25">
      <c r="E5" s="1"/>
      <c r="F5" s="1"/>
      <c r="G5" s="1"/>
      <c r="H5" s="1"/>
      <c r="I5" s="1"/>
      <c r="J5" s="1"/>
      <c r="K5" s="1"/>
      <c r="L5" s="1"/>
      <c r="M5" s="1"/>
    </row>
    <row r="6" spans="5:13" x14ac:dyDescent="0.25">
      <c r="E6" s="1"/>
      <c r="F6" s="1"/>
      <c r="G6" s="1"/>
      <c r="H6" s="1"/>
      <c r="I6" s="1"/>
      <c r="J6" s="1"/>
      <c r="K6" s="1"/>
      <c r="L6" s="1"/>
      <c r="M6" s="1"/>
    </row>
    <row r="7" spans="5:13" ht="31.5" x14ac:dyDescent="0.5">
      <c r="E7" s="1"/>
      <c r="F7" s="35" t="s">
        <v>19</v>
      </c>
      <c r="G7" s="35"/>
      <c r="H7" s="35"/>
      <c r="I7" s="35"/>
      <c r="J7" s="35"/>
      <c r="K7" s="35"/>
      <c r="L7" s="35"/>
      <c r="M7" s="1"/>
    </row>
    <row r="8" spans="5:13" x14ac:dyDescent="0.25">
      <c r="E8" s="1"/>
      <c r="F8" s="36" t="s">
        <v>20</v>
      </c>
      <c r="G8" s="36"/>
      <c r="H8" s="36"/>
      <c r="I8" s="36"/>
      <c r="J8" s="36"/>
      <c r="K8" s="36"/>
      <c r="L8" s="36"/>
      <c r="M8" s="1"/>
    </row>
    <row r="9" spans="5:13" x14ac:dyDescent="0.25">
      <c r="E9" s="1"/>
      <c r="F9" s="1"/>
      <c r="G9" s="1"/>
      <c r="H9" s="1"/>
      <c r="I9" s="1"/>
      <c r="J9" s="1"/>
      <c r="K9" s="1"/>
      <c r="L9" s="1"/>
      <c r="M9" s="1"/>
    </row>
    <row r="10" spans="5:13" x14ac:dyDescent="0.25">
      <c r="E10" s="37" t="s">
        <v>18</v>
      </c>
      <c r="F10" s="37"/>
      <c r="G10" s="37"/>
      <c r="H10" s="37"/>
      <c r="I10" s="37"/>
      <c r="J10" s="37"/>
      <c r="K10" s="37"/>
      <c r="L10" s="37"/>
      <c r="M10" s="37"/>
    </row>
    <row r="11" spans="5:13" x14ac:dyDescent="0.25">
      <c r="E11" s="37"/>
      <c r="F11" s="37"/>
      <c r="G11" s="37"/>
      <c r="H11" s="37"/>
      <c r="I11" s="37"/>
      <c r="J11" s="37"/>
      <c r="K11" s="37"/>
      <c r="L11" s="37"/>
      <c r="M11" s="37"/>
    </row>
    <row r="12" spans="5:13" x14ac:dyDescent="0.25">
      <c r="E12" s="37"/>
      <c r="F12" s="37"/>
      <c r="G12" s="37"/>
      <c r="H12" s="37"/>
      <c r="I12" s="37"/>
      <c r="J12" s="37"/>
      <c r="K12" s="37"/>
      <c r="L12" s="37"/>
      <c r="M12" s="37"/>
    </row>
    <row r="13" spans="5:13" x14ac:dyDescent="0.25">
      <c r="E13" s="24"/>
      <c r="F13" s="24"/>
      <c r="G13" s="24"/>
      <c r="H13" s="24"/>
      <c r="I13" s="24"/>
      <c r="J13" s="24"/>
      <c r="K13" s="24"/>
      <c r="L13" s="24"/>
      <c r="M13" s="24"/>
    </row>
    <row r="14" spans="5:13" ht="15.75" thickBot="1" x14ac:dyDescent="0.3">
      <c r="E14" s="24"/>
      <c r="F14" s="24"/>
      <c r="G14" s="38"/>
      <c r="H14" s="38"/>
      <c r="I14" s="38"/>
      <c r="J14" s="38"/>
      <c r="K14" s="38"/>
      <c r="L14" s="38"/>
      <c r="M14" s="24"/>
    </row>
    <row r="15" spans="5:13" ht="15" customHeight="1" x14ac:dyDescent="0.25">
      <c r="E15" s="24"/>
      <c r="F15" s="25"/>
      <c r="G15" s="39" t="s">
        <v>0</v>
      </c>
      <c r="H15" s="40"/>
      <c r="I15" s="39" t="s">
        <v>1</v>
      </c>
      <c r="J15" s="43"/>
      <c r="K15" s="46" t="s">
        <v>22</v>
      </c>
      <c r="L15" s="47"/>
      <c r="M15" s="24"/>
    </row>
    <row r="16" spans="5:13" ht="15.75" thickBot="1" x14ac:dyDescent="0.3">
      <c r="E16" s="24"/>
      <c r="F16" s="25"/>
      <c r="G16" s="41"/>
      <c r="H16" s="42"/>
      <c r="I16" s="44"/>
      <c r="J16" s="45"/>
      <c r="K16" s="48"/>
      <c r="L16" s="49"/>
      <c r="M16" s="24"/>
    </row>
    <row r="17" spans="1:13" ht="34.5" thickBot="1" x14ac:dyDescent="0.3">
      <c r="E17" s="24"/>
      <c r="F17" s="3" t="s">
        <v>3</v>
      </c>
      <c r="G17" s="32">
        <f>+H28/G28</f>
        <v>0.96143735096265204</v>
      </c>
      <c r="H17" s="33"/>
      <c r="I17" s="32">
        <f>+J28/I28</f>
        <v>0.90702297377111163</v>
      </c>
      <c r="J17" s="33"/>
      <c r="K17" s="32">
        <f>+L28/K28</f>
        <v>0.79167052363366686</v>
      </c>
      <c r="L17" s="34"/>
      <c r="M17" s="24"/>
    </row>
    <row r="18" spans="1:13" ht="34.5" thickBot="1" x14ac:dyDescent="0.3">
      <c r="A18" s="29" t="s">
        <v>23</v>
      </c>
      <c r="B18" s="29" t="s">
        <v>24</v>
      </c>
      <c r="C18" s="29" t="s">
        <v>25</v>
      </c>
      <c r="E18" s="24"/>
      <c r="F18" s="25"/>
      <c r="G18" s="4" t="s">
        <v>26</v>
      </c>
      <c r="H18" s="5" t="s">
        <v>27</v>
      </c>
      <c r="I18" s="4" t="s">
        <v>26</v>
      </c>
      <c r="J18" s="6" t="s">
        <v>28</v>
      </c>
      <c r="K18" s="4" t="s">
        <v>26</v>
      </c>
      <c r="L18" s="6" t="s">
        <v>29</v>
      </c>
      <c r="M18" s="24"/>
    </row>
    <row r="19" spans="1:13" ht="22.5" x14ac:dyDescent="0.25">
      <c r="A19" s="29">
        <v>1121240.1374527414</v>
      </c>
      <c r="B19" s="29">
        <v>933881.94789422408</v>
      </c>
      <c r="C19" s="29">
        <v>695457.2588734132</v>
      </c>
      <c r="E19" s="24"/>
      <c r="F19" s="8" t="s">
        <v>8</v>
      </c>
      <c r="G19" s="18">
        <f>+$A19/G$28</f>
        <v>0.87109007244016801</v>
      </c>
      <c r="H19" s="12">
        <f t="shared" ref="H19:H27" si="0">+$A19/H$28</f>
        <v>0.90602894881083762</v>
      </c>
      <c r="I19" s="18">
        <f>+$B19/I$28</f>
        <v>0.72553172729783089</v>
      </c>
      <c r="J19" s="15">
        <f>+$B19/J$28</f>
        <v>0.79990446579462238</v>
      </c>
      <c r="K19" s="19">
        <f>+$C19/K$28</f>
        <v>0.54029988204611157</v>
      </c>
      <c r="L19" s="13">
        <f>+$C19/L$28</f>
        <v>0.68248073651423069</v>
      </c>
      <c r="M19" s="24"/>
    </row>
    <row r="20" spans="1:13" ht="22.5" x14ac:dyDescent="0.25">
      <c r="A20" s="29">
        <v>1084637.2970798516</v>
      </c>
      <c r="B20" s="29">
        <v>910539.34412263741</v>
      </c>
      <c r="C20" s="29">
        <v>636236.55566500174</v>
      </c>
      <c r="E20" s="24"/>
      <c r="F20" s="9" t="s">
        <v>9</v>
      </c>
      <c r="G20" s="19">
        <f t="shared" ref="G20:G27" si="1">+$A20/G$28</f>
        <v>0.84265337114228889</v>
      </c>
      <c r="H20" s="13">
        <f t="shared" si="0"/>
        <v>0.87645166926224671</v>
      </c>
      <c r="I20" s="19">
        <f t="shared" ref="I20:J27" si="2">+$B20/I$28</f>
        <v>0.70739688737270323</v>
      </c>
      <c r="J20" s="13">
        <f t="shared" si="2"/>
        <v>0.77991066139325349</v>
      </c>
      <c r="K20" s="19">
        <f t="shared" ref="K20:L27" si="3">+$C20/K$28</f>
        <v>0.4942913911576492</v>
      </c>
      <c r="L20" s="13">
        <f t="shared" si="3"/>
        <v>0.62436503116083519</v>
      </c>
      <c r="M20" s="24"/>
    </row>
    <row r="21" spans="1:13" ht="33.75" x14ac:dyDescent="0.25">
      <c r="A21" s="29">
        <v>971161.90564270772</v>
      </c>
      <c r="B21" s="29">
        <v>789367.36737318581</v>
      </c>
      <c r="C21" s="29">
        <v>518063.87686690019</v>
      </c>
      <c r="E21" s="24"/>
      <c r="F21" s="9" t="s">
        <v>10</v>
      </c>
      <c r="G21" s="19">
        <f t="shared" si="1"/>
        <v>0.75449448024517785</v>
      </c>
      <c r="H21" s="13">
        <f t="shared" si="0"/>
        <v>0.7847567805533352</v>
      </c>
      <c r="I21" s="19">
        <f t="shared" si="2"/>
        <v>0.61325852889028853</v>
      </c>
      <c r="J21" s="13">
        <f t="shared" si="2"/>
        <v>0.67612237685728682</v>
      </c>
      <c r="K21" s="19">
        <f t="shared" si="3"/>
        <v>0.40248318353448448</v>
      </c>
      <c r="L21" s="13">
        <f t="shared" si="3"/>
        <v>0.50839733388978281</v>
      </c>
      <c r="M21" s="24"/>
    </row>
    <row r="22" spans="1:13" ht="22.5" x14ac:dyDescent="0.25">
      <c r="A22" s="29">
        <v>1032007.6869292334</v>
      </c>
      <c r="B22" s="29">
        <v>839841.576146979</v>
      </c>
      <c r="C22" s="29">
        <v>512170.97199898958</v>
      </c>
      <c r="E22" s="24"/>
      <c r="F22" s="9" t="s">
        <v>11</v>
      </c>
      <c r="G22" s="19">
        <f t="shared" si="1"/>
        <v>0.80176549227741711</v>
      </c>
      <c r="H22" s="13">
        <f t="shared" si="0"/>
        <v>0.8339238032250762</v>
      </c>
      <c r="I22" s="19">
        <f t="shared" si="2"/>
        <v>0.65247187909822013</v>
      </c>
      <c r="J22" s="13">
        <f t="shared" si="2"/>
        <v>0.71935540550362309</v>
      </c>
      <c r="K22" s="19">
        <f t="shared" si="3"/>
        <v>0.39790499304985461</v>
      </c>
      <c r="L22" s="13">
        <f t="shared" si="3"/>
        <v>0.50261438460980123</v>
      </c>
      <c r="M22" s="24"/>
    </row>
    <row r="23" spans="1:13" ht="22.5" x14ac:dyDescent="0.25">
      <c r="A23" s="29">
        <v>1054750.6522683292</v>
      </c>
      <c r="B23" s="29">
        <v>853291.43644958967</v>
      </c>
      <c r="C23" s="29">
        <v>609975.26107036963</v>
      </c>
      <c r="E23" s="24"/>
      <c r="F23" s="10" t="s">
        <v>12</v>
      </c>
      <c r="G23" s="19">
        <f t="shared" si="1"/>
        <v>0.81943447384789914</v>
      </c>
      <c r="H23" s="13">
        <f t="shared" si="0"/>
        <v>0.85230147656259603</v>
      </c>
      <c r="I23" s="19">
        <f t="shared" si="2"/>
        <v>0.66292105888938246</v>
      </c>
      <c r="J23" s="13">
        <f t="shared" si="2"/>
        <v>0.73087570884028275</v>
      </c>
      <c r="K23" s="19">
        <f t="shared" si="3"/>
        <v>0.47388902395129784</v>
      </c>
      <c r="L23" s="13">
        <f t="shared" si="3"/>
        <v>0.598593745509442</v>
      </c>
      <c r="M23" s="24"/>
    </row>
    <row r="24" spans="1:13" ht="22.5" x14ac:dyDescent="0.25">
      <c r="A24" s="29">
        <v>934325.72359974403</v>
      </c>
      <c r="B24" s="29">
        <v>727175.72699020605</v>
      </c>
      <c r="C24" s="29">
        <v>504463.57361176593</v>
      </c>
      <c r="E24" s="24"/>
      <c r="F24" s="9" t="s">
        <v>13</v>
      </c>
      <c r="G24" s="19">
        <f t="shared" si="1"/>
        <v>0.72587649609316385</v>
      </c>
      <c r="H24" s="13">
        <f t="shared" si="0"/>
        <v>0.7549909470090489</v>
      </c>
      <c r="I24" s="19">
        <f t="shared" si="2"/>
        <v>0.56494192059489023</v>
      </c>
      <c r="J24" s="13">
        <f t="shared" si="2"/>
        <v>0.62285293419420484</v>
      </c>
      <c r="K24" s="19">
        <f t="shared" si="3"/>
        <v>0.39191712480005708</v>
      </c>
      <c r="L24" s="13">
        <f t="shared" si="3"/>
        <v>0.49505079840690214</v>
      </c>
      <c r="M24" s="24"/>
    </row>
    <row r="25" spans="1:13" ht="33.75" x14ac:dyDescent="0.25">
      <c r="A25" s="29">
        <v>611303.00391003396</v>
      </c>
      <c r="B25" s="29">
        <v>440224.64955883735</v>
      </c>
      <c r="C25" s="29">
        <v>220108.17101836723</v>
      </c>
      <c r="E25" s="24"/>
      <c r="F25" s="9" t="s">
        <v>14</v>
      </c>
      <c r="G25" s="19">
        <f t="shared" si="1"/>
        <v>0.47492054571702119</v>
      </c>
      <c r="H25" s="13">
        <f t="shared" si="0"/>
        <v>0.49396931088801638</v>
      </c>
      <c r="I25" s="19">
        <f t="shared" si="2"/>
        <v>0.34200998436012381</v>
      </c>
      <c r="J25" s="13">
        <f t="shared" si="2"/>
        <v>0.37706871187413876</v>
      </c>
      <c r="K25" s="19">
        <f t="shared" si="3"/>
        <v>0.17100176512825174</v>
      </c>
      <c r="L25" s="13">
        <f t="shared" si="3"/>
        <v>0.21600117728695445</v>
      </c>
      <c r="M25" s="24"/>
    </row>
    <row r="26" spans="1:13" ht="23.25" thickBot="1" x14ac:dyDescent="0.3">
      <c r="A26" s="29">
        <v>649065.87969508232</v>
      </c>
      <c r="B26" s="29">
        <v>485102.6533349877</v>
      </c>
      <c r="C26" s="29">
        <v>279299.73135013029</v>
      </c>
      <c r="E26" s="24"/>
      <c r="F26" s="9" t="s">
        <v>15</v>
      </c>
      <c r="G26" s="19">
        <f t="shared" si="1"/>
        <v>0.50425847708815286</v>
      </c>
      <c r="H26" s="13">
        <f t="shared" si="0"/>
        <v>0.52448396828275634</v>
      </c>
      <c r="I26" s="19">
        <f t="shared" si="2"/>
        <v>0.37687564984472627</v>
      </c>
      <c r="J26" s="13">
        <f t="shared" si="2"/>
        <v>0.41550838373784266</v>
      </c>
      <c r="K26" s="19">
        <f t="shared" si="3"/>
        <v>0.21698761495198343</v>
      </c>
      <c r="L26" s="13">
        <f t="shared" si="3"/>
        <v>0.27408828354002363</v>
      </c>
      <c r="M26" s="24"/>
    </row>
    <row r="27" spans="1:13" ht="23.25" thickBot="1" x14ac:dyDescent="0.3">
      <c r="A27" s="29">
        <v>1016483.3230154152</v>
      </c>
      <c r="B27" s="29">
        <v>897292.90773838933</v>
      </c>
      <c r="C27" s="29">
        <v>763289.85088785039</v>
      </c>
      <c r="E27" s="24"/>
      <c r="F27" s="11" t="s">
        <v>31</v>
      </c>
      <c r="G27" s="20">
        <f t="shared" si="1"/>
        <v>0.78970463320310902</v>
      </c>
      <c r="H27" s="14">
        <f t="shared" si="0"/>
        <v>0.82137919065907594</v>
      </c>
      <c r="I27" s="18">
        <f t="shared" si="2"/>
        <v>0.69710574737146958</v>
      </c>
      <c r="J27" s="13">
        <f t="shared" si="2"/>
        <v>0.76856459817453859</v>
      </c>
      <c r="K27" s="19">
        <f t="shared" si="3"/>
        <v>0.59299893866916342</v>
      </c>
      <c r="L27" s="13">
        <f t="shared" si="3"/>
        <v>0.74904764162163551</v>
      </c>
      <c r="M27" s="24"/>
    </row>
    <row r="28" spans="1:13" x14ac:dyDescent="0.25">
      <c r="E28" s="24"/>
      <c r="F28" s="26"/>
      <c r="G28" s="31">
        <v>1287169.0000000033</v>
      </c>
      <c r="H28" s="31">
        <v>1237532.3536012489</v>
      </c>
      <c r="I28" s="31">
        <v>1287169.0000000033</v>
      </c>
      <c r="J28" s="31">
        <v>1167491.854125991</v>
      </c>
      <c r="K28" s="31">
        <v>1287169.0000000033</v>
      </c>
      <c r="L28" s="31">
        <v>1019013.7562350259</v>
      </c>
      <c r="M28" s="24"/>
    </row>
    <row r="29" spans="1:13" x14ac:dyDescent="0.25">
      <c r="E29" s="24"/>
      <c r="F29" s="26"/>
      <c r="G29" s="27"/>
      <c r="H29" s="27"/>
      <c r="I29" s="27"/>
      <c r="J29" s="27"/>
      <c r="K29" s="27"/>
      <c r="L29" s="27"/>
      <c r="M29" s="24"/>
    </row>
  </sheetData>
  <mergeCells count="10">
    <mergeCell ref="G17:H17"/>
    <mergeCell ref="I17:J17"/>
    <mergeCell ref="K17:L17"/>
    <mergeCell ref="F7:L7"/>
    <mergeCell ref="F8:L8"/>
    <mergeCell ref="E10:M12"/>
    <mergeCell ref="G14:L14"/>
    <mergeCell ref="G15:H16"/>
    <mergeCell ref="I15:J16"/>
    <mergeCell ref="K15:L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0" zoomScale="90" zoomScaleNormal="90" workbookViewId="0">
      <selection activeCell="H24" sqref="H24"/>
    </sheetView>
  </sheetViews>
  <sheetFormatPr baseColWidth="10" defaultRowHeight="15" x14ac:dyDescent="0.25"/>
  <cols>
    <col min="1" max="1" width="3.85546875" style="28" customWidth="1"/>
    <col min="2" max="2" width="11.42578125" style="28"/>
    <col min="3" max="3" width="50.42578125" style="28" customWidth="1"/>
    <col min="4" max="4" width="19.85546875" style="28" customWidth="1"/>
    <col min="5" max="9" width="16.85546875" style="28" customWidth="1"/>
    <col min="10" max="16384" width="11.42578125" style="28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ht="45" x14ac:dyDescent="0.25">
      <c r="B2" s="1"/>
      <c r="C2" s="1"/>
      <c r="D2" s="1"/>
      <c r="E2" s="1"/>
      <c r="F2" s="1"/>
      <c r="G2" s="1"/>
      <c r="H2" s="2" t="s">
        <v>16</v>
      </c>
      <c r="I2" s="1"/>
      <c r="J2" s="1"/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1"/>
      <c r="C4" s="1"/>
      <c r="D4" s="1"/>
      <c r="E4" s="1"/>
      <c r="F4" s="1"/>
      <c r="G4" s="1"/>
      <c r="H4" s="1"/>
      <c r="I4" s="1"/>
      <c r="J4" s="1"/>
    </row>
    <row r="5" spans="2:10" x14ac:dyDescent="0.25">
      <c r="B5" s="1"/>
      <c r="C5" s="1"/>
      <c r="D5" s="1"/>
      <c r="E5" s="1"/>
      <c r="F5" s="1"/>
      <c r="G5" s="1"/>
      <c r="H5" s="1"/>
      <c r="I5" s="1"/>
      <c r="J5" s="1"/>
    </row>
    <row r="6" spans="2:10" x14ac:dyDescent="0.25">
      <c r="B6" s="1"/>
      <c r="C6" s="1"/>
      <c r="D6" s="1"/>
      <c r="E6" s="1"/>
      <c r="F6" s="1"/>
      <c r="G6" s="1"/>
      <c r="H6" s="1"/>
      <c r="I6" s="1"/>
      <c r="J6" s="1"/>
    </row>
    <row r="7" spans="2:10" ht="31.5" x14ac:dyDescent="0.5">
      <c r="B7" s="1"/>
      <c r="C7" s="35" t="s">
        <v>19</v>
      </c>
      <c r="D7" s="35"/>
      <c r="E7" s="35"/>
      <c r="F7" s="35"/>
      <c r="G7" s="35"/>
      <c r="H7" s="35"/>
      <c r="I7" s="35"/>
      <c r="J7" s="1"/>
    </row>
    <row r="8" spans="2:10" x14ac:dyDescent="0.25">
      <c r="B8" s="1"/>
      <c r="C8" s="36" t="s">
        <v>17</v>
      </c>
      <c r="D8" s="36"/>
      <c r="E8" s="36"/>
      <c r="F8" s="36"/>
      <c r="G8" s="36"/>
      <c r="H8" s="36"/>
      <c r="I8" s="36"/>
      <c r="J8" s="1"/>
    </row>
    <row r="9" spans="2:10" x14ac:dyDescent="0.25">
      <c r="B9" s="1"/>
      <c r="C9" s="1"/>
      <c r="D9" s="1"/>
      <c r="E9" s="1"/>
      <c r="F9" s="1"/>
      <c r="G9" s="1"/>
      <c r="H9" s="1"/>
      <c r="I9" s="1"/>
      <c r="J9" s="1"/>
    </row>
    <row r="10" spans="2:10" x14ac:dyDescent="0.25">
      <c r="B10" s="37" t="s">
        <v>18</v>
      </c>
      <c r="C10" s="37"/>
      <c r="D10" s="37"/>
      <c r="E10" s="37"/>
      <c r="F10" s="37"/>
      <c r="G10" s="37"/>
      <c r="H10" s="37"/>
      <c r="I10" s="37"/>
      <c r="J10" s="37"/>
    </row>
    <row r="11" spans="2:10" x14ac:dyDescent="0.25">
      <c r="B11" s="37"/>
      <c r="C11" s="37"/>
      <c r="D11" s="37"/>
      <c r="E11" s="37"/>
      <c r="F11" s="37"/>
      <c r="G11" s="37"/>
      <c r="H11" s="37"/>
      <c r="I11" s="37"/>
      <c r="J11" s="37"/>
    </row>
    <row r="12" spans="2:10" x14ac:dyDescent="0.25">
      <c r="B12" s="37"/>
      <c r="C12" s="37"/>
      <c r="D12" s="37"/>
      <c r="E12" s="37"/>
      <c r="F12" s="37"/>
      <c r="G12" s="37"/>
      <c r="H12" s="37"/>
      <c r="I12" s="37"/>
      <c r="J12" s="37"/>
    </row>
    <row r="13" spans="2:10" x14ac:dyDescent="0.25">
      <c r="B13" s="24"/>
      <c r="C13" s="24"/>
      <c r="D13" s="24"/>
      <c r="E13" s="24"/>
      <c r="F13" s="24"/>
      <c r="G13" s="24"/>
      <c r="H13" s="24"/>
      <c r="I13" s="24"/>
      <c r="J13" s="24"/>
    </row>
    <row r="14" spans="2:10" ht="15.75" thickBot="1" x14ac:dyDescent="0.3">
      <c r="B14" s="24"/>
      <c r="C14" s="24"/>
      <c r="D14" s="38"/>
      <c r="E14" s="38"/>
      <c r="F14" s="38"/>
      <c r="G14" s="38"/>
      <c r="H14" s="38"/>
      <c r="I14" s="38"/>
      <c r="J14" s="24"/>
    </row>
    <row r="15" spans="2:10" ht="15" customHeight="1" x14ac:dyDescent="0.25">
      <c r="B15" s="24"/>
      <c r="C15" s="25"/>
      <c r="D15" s="39" t="s">
        <v>0</v>
      </c>
      <c r="E15" s="40"/>
      <c r="F15" s="39" t="s">
        <v>1</v>
      </c>
      <c r="G15" s="43"/>
      <c r="H15" s="46" t="s">
        <v>2</v>
      </c>
      <c r="I15" s="47"/>
      <c r="J15" s="24"/>
    </row>
    <row r="16" spans="2:10" ht="15.75" thickBot="1" x14ac:dyDescent="0.3">
      <c r="B16" s="24"/>
      <c r="C16" s="25"/>
      <c r="D16" s="41"/>
      <c r="E16" s="42"/>
      <c r="F16" s="44"/>
      <c r="G16" s="45"/>
      <c r="H16" s="48"/>
      <c r="I16" s="49"/>
      <c r="J16" s="24"/>
    </row>
    <row r="17" spans="2:10" ht="34.5" thickBot="1" x14ac:dyDescent="0.3">
      <c r="B17" s="24"/>
      <c r="C17" s="3" t="s">
        <v>3</v>
      </c>
      <c r="D17" s="32">
        <f>1220/1268</f>
        <v>0.96214511041009465</v>
      </c>
      <c r="E17" s="33"/>
      <c r="F17" s="50">
        <v>0.88328075709779175</v>
      </c>
      <c r="G17" s="51"/>
      <c r="H17" s="52">
        <v>0.77760252365930604</v>
      </c>
      <c r="I17" s="34"/>
      <c r="J17" s="24"/>
    </row>
    <row r="18" spans="2:10" ht="34.5" thickBot="1" x14ac:dyDescent="0.3">
      <c r="B18" s="24"/>
      <c r="C18" s="25"/>
      <c r="D18" s="4" t="s">
        <v>4</v>
      </c>
      <c r="E18" s="5" t="s">
        <v>5</v>
      </c>
      <c r="F18" s="4" t="s">
        <v>4</v>
      </c>
      <c r="G18" s="6" t="s">
        <v>7</v>
      </c>
      <c r="H18" s="7" t="s">
        <v>4</v>
      </c>
      <c r="I18" s="6" t="s">
        <v>6</v>
      </c>
      <c r="J18" s="24"/>
    </row>
    <row r="19" spans="2:10" ht="22.5" x14ac:dyDescent="0.25">
      <c r="B19" s="24"/>
      <c r="C19" s="8" t="s">
        <v>8</v>
      </c>
      <c r="D19" s="18">
        <v>0.84527245042018051</v>
      </c>
      <c r="E19" s="12">
        <v>0.87862323973723222</v>
      </c>
      <c r="F19" s="18">
        <v>0.64470705561514363</v>
      </c>
      <c r="G19" s="15">
        <v>0.72990048796428764</v>
      </c>
      <c r="H19" s="21">
        <v>0.43871559256624598</v>
      </c>
      <c r="I19" s="15">
        <v>0.56419003181947258</v>
      </c>
      <c r="J19" s="24"/>
    </row>
    <row r="20" spans="2:10" ht="22.5" x14ac:dyDescent="0.25">
      <c r="B20" s="24"/>
      <c r="C20" s="9" t="s">
        <v>9</v>
      </c>
      <c r="D20" s="19">
        <v>0.82179585357864493</v>
      </c>
      <c r="E20" s="13">
        <v>0.85422035808095542</v>
      </c>
      <c r="F20" s="19">
        <v>0.62769308132334534</v>
      </c>
      <c r="G20" s="16">
        <v>0.71063823849821595</v>
      </c>
      <c r="H20" s="22">
        <v>0.4010790571175073</v>
      </c>
      <c r="I20" s="16">
        <v>0.51578929454868083</v>
      </c>
      <c r="J20" s="24"/>
    </row>
    <row r="21" spans="2:10" ht="33.75" x14ac:dyDescent="0.25">
      <c r="B21" s="24"/>
      <c r="C21" s="9" t="s">
        <v>10</v>
      </c>
      <c r="D21" s="19">
        <v>0.74357212440622023</v>
      </c>
      <c r="E21" s="13">
        <v>0.77291025940728075</v>
      </c>
      <c r="F21" s="19">
        <v>0.55282095625946481</v>
      </c>
      <c r="G21" s="16">
        <v>0.62587229690803703</v>
      </c>
      <c r="H21" s="22">
        <v>0.32648916270820127</v>
      </c>
      <c r="I21" s="16">
        <v>0.41986638774239271</v>
      </c>
      <c r="J21" s="24"/>
    </row>
    <row r="22" spans="2:10" ht="22.5" x14ac:dyDescent="0.25">
      <c r="B22" s="24"/>
      <c r="C22" s="9" t="s">
        <v>11</v>
      </c>
      <c r="D22" s="19">
        <v>0.83570756753358466</v>
      </c>
      <c r="E22" s="13">
        <v>0.86868096800537753</v>
      </c>
      <c r="F22" s="19">
        <v>0.66610451888249367</v>
      </c>
      <c r="G22" s="16">
        <v>0.75412547316339462</v>
      </c>
      <c r="H22" s="22">
        <v>0.36221992007649795</v>
      </c>
      <c r="I22" s="16">
        <v>0.46563431956186552</v>
      </c>
      <c r="J22" s="24"/>
    </row>
    <row r="23" spans="2:10" ht="22.5" x14ac:dyDescent="0.25">
      <c r="B23" s="24"/>
      <c r="C23" s="10" t="s">
        <v>12</v>
      </c>
      <c r="D23" s="19">
        <v>0.82412374974130331</v>
      </c>
      <c r="E23" s="13">
        <v>0.85664010294214199</v>
      </c>
      <c r="F23" s="19">
        <v>0.62778675540694107</v>
      </c>
      <c r="G23" s="16">
        <v>0.71074429094285829</v>
      </c>
      <c r="H23" s="22">
        <v>0.39303004786514151</v>
      </c>
      <c r="I23" s="16">
        <v>0.50543823599695681</v>
      </c>
      <c r="J23" s="24"/>
    </row>
    <row r="24" spans="2:10" ht="22.5" x14ac:dyDescent="0.25">
      <c r="B24" s="24"/>
      <c r="C24" s="9" t="s">
        <v>13</v>
      </c>
      <c r="D24" s="19">
        <v>0.72064321355013439</v>
      </c>
      <c r="E24" s="13">
        <v>0.74907667305295678</v>
      </c>
      <c r="F24" s="19">
        <v>0.4902592105236605</v>
      </c>
      <c r="G24" s="16">
        <v>0.55504346334285848</v>
      </c>
      <c r="H24" s="22">
        <v>0.26714526303233377</v>
      </c>
      <c r="I24" s="16">
        <v>0.34354989201318376</v>
      </c>
      <c r="J24" s="24"/>
    </row>
    <row r="25" spans="2:10" ht="33.75" x14ac:dyDescent="0.25">
      <c r="B25" s="24"/>
      <c r="C25" s="9" t="s">
        <v>14</v>
      </c>
      <c r="D25" s="19">
        <v>0.42576243410863346</v>
      </c>
      <c r="E25" s="13">
        <v>0.44256117542809059</v>
      </c>
      <c r="F25" s="19">
        <v>0.25204707911040991</v>
      </c>
      <c r="G25" s="16">
        <v>0.2853533002785712</v>
      </c>
      <c r="H25" s="22">
        <v>0.11618999873659289</v>
      </c>
      <c r="I25" s="16">
        <v>0.14942080973427971</v>
      </c>
      <c r="J25" s="24"/>
    </row>
    <row r="26" spans="2:10" ht="22.5" x14ac:dyDescent="0.25">
      <c r="B26" s="24"/>
      <c r="C26" s="9" t="s">
        <v>15</v>
      </c>
      <c r="D26" s="19">
        <v>0.41380308118968123</v>
      </c>
      <c r="E26" s="13">
        <v>0.43013323186064217</v>
      </c>
      <c r="F26" s="19">
        <v>0.26159456264826475</v>
      </c>
      <c r="G26" s="16">
        <v>0.29616241556964257</v>
      </c>
      <c r="H26" s="22">
        <v>0.12774539448817027</v>
      </c>
      <c r="I26" s="16">
        <v>0.16428109554868142</v>
      </c>
      <c r="J26" s="24"/>
    </row>
    <row r="27" spans="2:10" ht="23.25" thickBot="1" x14ac:dyDescent="0.3">
      <c r="B27" s="24"/>
      <c r="C27" s="11" t="s">
        <v>30</v>
      </c>
      <c r="D27" s="20">
        <v>0.82048666193037278</v>
      </c>
      <c r="E27" s="14">
        <v>0.85285951140144012</v>
      </c>
      <c r="F27" s="20">
        <v>0.69203662455126336</v>
      </c>
      <c r="G27" s="17">
        <v>0.783484321366966</v>
      </c>
      <c r="H27" s="23">
        <v>0.57836998222634184</v>
      </c>
      <c r="I27" s="17">
        <v>0.74378614347160399</v>
      </c>
      <c r="J27" s="24"/>
    </row>
    <row r="28" spans="2:10" x14ac:dyDescent="0.25">
      <c r="B28" s="24"/>
      <c r="C28" s="26"/>
      <c r="D28" s="27"/>
      <c r="E28" s="27"/>
      <c r="F28" s="27"/>
      <c r="G28" s="27"/>
      <c r="H28" s="27"/>
      <c r="I28" s="27"/>
      <c r="J28" s="24"/>
    </row>
    <row r="29" spans="2:10" x14ac:dyDescent="0.25">
      <c r="B29" s="24"/>
      <c r="C29" s="26"/>
      <c r="D29" s="27"/>
      <c r="E29" s="27"/>
      <c r="F29" s="27"/>
      <c r="G29" s="27"/>
      <c r="H29" s="27"/>
      <c r="I29" s="27"/>
      <c r="J29" s="24"/>
    </row>
  </sheetData>
  <mergeCells count="10">
    <mergeCell ref="D17:E17"/>
    <mergeCell ref="F17:G17"/>
    <mergeCell ref="H17:I17"/>
    <mergeCell ref="C7:I7"/>
    <mergeCell ref="C8:I8"/>
    <mergeCell ref="B10:J12"/>
    <mergeCell ref="D14:I14"/>
    <mergeCell ref="D15:E16"/>
    <mergeCell ref="F15:G16"/>
    <mergeCell ref="H15:I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EMPRESAS 2013</vt:lpstr>
      <vt:lpstr>EMPRESAS 2012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Maria Gomez Torres</dc:creator>
  <cp:lastModifiedBy>Juan Carlos Noriega Silva</cp:lastModifiedBy>
  <dcterms:created xsi:type="dcterms:W3CDTF">2013-01-22T13:34:58Z</dcterms:created>
  <dcterms:modified xsi:type="dcterms:W3CDTF">2014-10-31T23:01:19Z</dcterms:modified>
</cp:coreProperties>
</file>