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05" windowWidth="20670" windowHeight="4590"/>
  </bookViews>
  <sheets>
    <sheet name="CIUDADANOS 2013" sheetId="1" r:id="rId1"/>
    <sheet name="CIUDADANOS 2012" sheetId="4" r:id="rId2"/>
  </sheets>
  <calcPr calcId="145621"/>
</workbook>
</file>

<file path=xl/calcChain.xml><?xml version="1.0" encoding="utf-8"?>
<calcChain xmlns="http://schemas.openxmlformats.org/spreadsheetml/2006/main">
  <c r="F17" i="4" l="1"/>
  <c r="D17" i="4"/>
  <c r="K17" i="1"/>
  <c r="I17" i="1"/>
  <c r="G17" i="1"/>
  <c r="L26" i="1"/>
  <c r="K26" i="1"/>
  <c r="L25" i="1"/>
  <c r="K25" i="1"/>
  <c r="L24" i="1"/>
  <c r="K24" i="1"/>
  <c r="L23" i="1"/>
  <c r="K23" i="1"/>
  <c r="L22" i="1"/>
  <c r="K22" i="1"/>
  <c r="L21" i="1"/>
  <c r="K21" i="1"/>
  <c r="L20" i="1"/>
  <c r="K20" i="1"/>
  <c r="L19" i="1"/>
  <c r="K19" i="1"/>
  <c r="J26" i="1"/>
  <c r="I26" i="1"/>
  <c r="J25" i="1"/>
  <c r="I25" i="1"/>
  <c r="J24" i="1"/>
  <c r="I24" i="1"/>
  <c r="J23" i="1"/>
  <c r="I23" i="1"/>
  <c r="J22" i="1"/>
  <c r="I22" i="1"/>
  <c r="J21" i="1"/>
  <c r="I21" i="1"/>
  <c r="J20" i="1"/>
  <c r="I20" i="1"/>
  <c r="J19" i="1"/>
  <c r="I19" i="1"/>
  <c r="H26" i="1"/>
  <c r="H25" i="1"/>
  <c r="H24" i="1"/>
  <c r="H23" i="1"/>
  <c r="H22" i="1"/>
  <c r="H21" i="1"/>
  <c r="H20" i="1"/>
  <c r="H19" i="1"/>
  <c r="G26" i="1"/>
  <c r="G25" i="1"/>
  <c r="G24" i="1"/>
  <c r="G23" i="1"/>
  <c r="G22" i="1"/>
  <c r="G21" i="1"/>
  <c r="G20" i="1"/>
  <c r="G19" i="1"/>
</calcChain>
</file>

<file path=xl/sharedStrings.xml><?xml version="1.0" encoding="utf-8"?>
<sst xmlns="http://schemas.openxmlformats.org/spreadsheetml/2006/main" count="48" uniqueCount="31">
  <si>
    <t>Estudio de Conocimiento, uso, preferencia y percepción ciudadanos.</t>
  </si>
  <si>
    <t>1. CIFRAS DE CONOCIMIENTO Y USO EN CIUDADANOS</t>
  </si>
  <si>
    <r>
      <rPr>
        <sz val="8"/>
        <color rgb="FF000000"/>
        <rFont val="Arial"/>
        <family val="2"/>
      </rPr>
      <t>¿</t>
    </r>
    <r>
      <rPr>
        <b/>
        <sz val="8"/>
        <color rgb="FF000000"/>
        <rFont val="Arial"/>
        <family val="2"/>
      </rPr>
      <t>Usted sabe que puede</t>
    </r>
    <r>
      <rPr>
        <sz val="8"/>
        <color rgb="FF000000"/>
        <rFont val="Arial"/>
        <family val="2"/>
      </rPr>
      <t>…</t>
    </r>
  </si>
  <si>
    <r>
      <t>¿</t>
    </r>
    <r>
      <rPr>
        <b/>
        <sz val="8"/>
        <color rgb="FF000000"/>
        <rFont val="Arial"/>
        <family val="2"/>
      </rPr>
      <t>Usted sabe como…</t>
    </r>
  </si>
  <si>
    <t>Relacionarse con las entidades públicas para obtener información, realizar trámites, obtener servicios, presentar peticiones, quejas o reclamos y  participar en la toma de decisiones haciendo uso de canales o medios electrónicos</t>
  </si>
  <si>
    <t>a) Obtener  información de las entidades públicas (información sobre horarios, sedes, ubicación, organigrama, etc)</t>
  </si>
  <si>
    <r>
      <t>b)</t>
    </r>
    <r>
      <rPr>
        <sz val="7"/>
        <rFont val="Times New Roman"/>
        <family val="1"/>
      </rPr>
      <t xml:space="preserve">  </t>
    </r>
    <r>
      <rPr>
        <sz val="8"/>
        <rFont val="Arial"/>
        <family val="2"/>
      </rPr>
      <t xml:space="preserve">Obtener  información sobre los trámites y/o servicios que ofrecen las entidades públicas. </t>
    </r>
  </si>
  <si>
    <r>
      <t>c)</t>
    </r>
    <r>
      <rPr>
        <sz val="7"/>
        <rFont val="Times New Roman"/>
        <family val="1"/>
      </rPr>
      <t xml:space="preserve">  </t>
    </r>
    <r>
      <rPr>
        <sz val="8"/>
        <rFont val="Arial"/>
        <family val="2"/>
      </rPr>
      <t xml:space="preserve"> Contactar  a los funcionarios de las entidades públicas para solicitar información sobre trámites, servicios o procedimientos de la entidad pública o solucionar dudas</t>
    </r>
  </si>
  <si>
    <r>
      <t>d)</t>
    </r>
    <r>
      <rPr>
        <sz val="7"/>
        <rFont val="Times New Roman"/>
        <family val="1"/>
      </rPr>
      <t xml:space="preserve">     </t>
    </r>
    <r>
      <rPr>
        <sz val="8"/>
        <rFont val="Arial"/>
        <family val="2"/>
      </rPr>
      <t>Realizar solicitudes, quejas o reclamos ante entidades públicas</t>
    </r>
  </si>
  <si>
    <r>
      <t>e)</t>
    </r>
    <r>
      <rPr>
        <sz val="7"/>
        <rFont val="Times New Roman"/>
        <family val="1"/>
      </rPr>
      <t xml:space="preserve">    </t>
    </r>
    <r>
      <rPr>
        <sz val="8"/>
        <rFont val="Arial"/>
        <family val="2"/>
      </rPr>
      <t>Realizar  trámites u obtener servicios ante entidades públicas, por ejemplo solicitud de créditos con el ICETEX, pago de impuestos, pago de comparendos, pago de servicios públicos, expedición de la cédula de ciudadanía, expedición del pasaporte, inscripción al SISBEN, antecedentes disciplinarios</t>
    </r>
    <r>
      <rPr>
        <sz val="8"/>
        <color theme="1"/>
        <rFont val="Arial"/>
        <family val="2"/>
      </rPr>
      <t/>
    </r>
  </si>
  <si>
    <r>
      <t>f)</t>
    </r>
    <r>
      <rPr>
        <sz val="7"/>
        <rFont val="Times New Roman"/>
        <family val="1"/>
      </rPr>
      <t xml:space="preserve">     </t>
    </r>
    <r>
      <rPr>
        <sz val="8"/>
        <rFont val="Arial"/>
        <family val="2"/>
      </rPr>
      <t xml:space="preserve">Realizar pago de trámites y/o servicios, por ejemplo obligaciones tributarias, salud y pensión, multas, etc. </t>
    </r>
    <r>
      <rPr>
        <b/>
        <sz val="8"/>
        <rFont val="Arial"/>
        <family val="2"/>
      </rPr>
      <t xml:space="preserve"> </t>
    </r>
    <r>
      <rPr>
        <sz val="8"/>
        <color rgb="FF000000"/>
        <rFont val="Arial"/>
        <family val="2"/>
      </rPr>
      <t/>
    </r>
  </si>
  <si>
    <r>
      <t>g)</t>
    </r>
    <r>
      <rPr>
        <sz val="7"/>
        <rFont val="Times New Roman"/>
        <family val="1"/>
      </rPr>
      <t xml:space="preserve">     </t>
    </r>
    <r>
      <rPr>
        <sz val="8"/>
        <rFont val="Arial"/>
        <family val="2"/>
      </rPr>
      <t xml:space="preserve">Realizar un acompañamiento y revisión permanente sobre la gestión de  las entidades públicas </t>
    </r>
  </si>
  <si>
    <r>
      <t>h)</t>
    </r>
    <r>
      <rPr>
        <sz val="7"/>
        <rFont val="Times New Roman"/>
        <family val="1"/>
      </rPr>
      <t xml:space="preserve">     </t>
    </r>
    <r>
      <rPr>
        <sz val="8"/>
        <rFont val="Arial"/>
        <family val="2"/>
      </rPr>
      <t xml:space="preserve">Participar en la definición de normas,  planes, programas, proyectos o iniciativas de desarrollo actuales y futuras de las entidades públicas </t>
    </r>
  </si>
  <si>
    <t>GOBIERNO EN LÍNEA 2013</t>
  </si>
  <si>
    <t xml:space="preserve">Estudio desarrollado en 2013 por </t>
  </si>
  <si>
    <t>Sobre población
Base 24.535.913</t>
  </si>
  <si>
    <t xml:space="preserve">¿Usted durante el año 2013 ha </t>
  </si>
  <si>
    <t>p7</t>
  </si>
  <si>
    <t>p8</t>
  </si>
  <si>
    <t>p9</t>
  </si>
  <si>
    <t>Entre quienes saben que pueden
Base 22.140.828</t>
  </si>
  <si>
    <t>Entre quienes saben cómo hacerlo
Base 19.571.007</t>
  </si>
  <si>
    <t>Entre quienes lo han hecho el último año
Base 14.592.124</t>
  </si>
  <si>
    <t>Con un 99.8% de encuestas procesadas</t>
  </si>
  <si>
    <t xml:space="preserve">Estudio desarrollado en 2012 por </t>
  </si>
  <si>
    <t>GOBIERNO EN LÍNEA 2012</t>
  </si>
  <si>
    <t xml:space="preserve">¿Usted durante el año 2012 ha </t>
  </si>
  <si>
    <t>Sobre población</t>
  </si>
  <si>
    <t>Entre quienes saben que pueden</t>
  </si>
  <si>
    <t>Entre quienes saben cómo hacerlo</t>
  </si>
  <si>
    <t>Entre quienes lo han hecho el último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</si>
</sst>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1" tint="0.499984740745262"/>
      <name val="Calibri"/>
      <family val="2"/>
      <scheme val="minor"/>
    </font>
    <font>
      <b/>
      <sz val="24"/>
      <color theme="7" tint="-0.499984740745262"/>
      <name val="Calibri"/>
      <family val="2"/>
      <scheme val="minor"/>
    </font>
    <font>
      <sz val="11"/>
      <name val="Calibri"/>
      <family val="2"/>
      <scheme val="minor"/>
    </font>
    <font>
      <sz val="8"/>
      <color rgb="FF000000"/>
      <name val="Arial"/>
      <family val="2"/>
    </font>
    <font>
      <b/>
      <sz val="8"/>
      <color rgb="FF000000"/>
      <name val="Arial"/>
      <family val="2"/>
    </font>
    <font>
      <sz val="11"/>
      <color rgb="FF000000"/>
      <name val="Calibri"/>
      <family val="2"/>
    </font>
    <font>
      <sz val="8"/>
      <name val="Arial"/>
      <family val="2"/>
    </font>
    <font>
      <b/>
      <sz val="11"/>
      <color rgb="FF000000"/>
      <name val="Calibri"/>
      <family val="2"/>
    </font>
    <font>
      <sz val="9"/>
      <color indexed="8"/>
      <name val="Arial"/>
      <family val="2"/>
    </font>
    <font>
      <sz val="7"/>
      <name val="Times New Roman"/>
      <family val="1"/>
    </font>
    <font>
      <sz val="8"/>
      <color theme="1"/>
      <name val="Arial"/>
      <family val="2"/>
    </font>
    <font>
      <b/>
      <sz val="8"/>
      <name val="Arial"/>
      <family val="2"/>
    </font>
    <font>
      <sz val="8"/>
      <color theme="1"/>
      <name val="Calibri"/>
      <family val="2"/>
      <scheme val="minor"/>
    </font>
    <font>
      <sz val="10"/>
      <name val="Arial"/>
      <family val="2"/>
    </font>
    <font>
      <sz val="9"/>
      <color theme="7" tint="0.79998168889431442"/>
      <name val="Arial"/>
      <family val="2"/>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3F"/>
        <bgColor indexed="64"/>
      </patternFill>
    </fill>
  </fills>
  <borders count="32">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7" fillId="0" borderId="0"/>
  </cellStyleXfs>
  <cellXfs count="54">
    <xf numFmtId="0" fontId="0" fillId="0" borderId="0" xfId="0"/>
    <xf numFmtId="0" fontId="0" fillId="2" borderId="0" xfId="0" applyFill="1"/>
    <xf numFmtId="0" fontId="0" fillId="3" borderId="0" xfId="0" applyFill="1"/>
    <xf numFmtId="0" fontId="0" fillId="5" borderId="0" xfId="0" applyFill="1"/>
    <xf numFmtId="0" fontId="6" fillId="5" borderId="0" xfId="0" applyFont="1" applyFill="1"/>
    <xf numFmtId="0" fontId="10" fillId="7" borderId="11" xfId="0" applyFont="1" applyFill="1" applyBorder="1" applyAlignment="1">
      <alignment vertical="center" wrapText="1"/>
    </xf>
    <xf numFmtId="0" fontId="8" fillId="7" borderId="17"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10" fillId="7" borderId="21" xfId="0" applyFont="1" applyFill="1" applyBorder="1" applyAlignment="1">
      <alignment vertical="center" wrapText="1"/>
    </xf>
    <xf numFmtId="165" fontId="12" fillId="8" borderId="3" xfId="0" applyNumberFormat="1" applyFont="1" applyFill="1" applyBorder="1" applyAlignment="1">
      <alignment horizontal="center" vertical="center"/>
    </xf>
    <xf numFmtId="165" fontId="12" fillId="6" borderId="4" xfId="0" applyNumberFormat="1" applyFont="1" applyFill="1" applyBorder="1" applyAlignment="1">
      <alignment horizontal="center" vertical="center"/>
    </xf>
    <xf numFmtId="165" fontId="12" fillId="6" borderId="5" xfId="0" applyNumberFormat="1" applyFont="1" applyFill="1" applyBorder="1" applyAlignment="1">
      <alignment horizontal="center" vertical="center"/>
    </xf>
    <xf numFmtId="165" fontId="12" fillId="8" borderId="6" xfId="0" applyNumberFormat="1" applyFont="1" applyFill="1" applyBorder="1" applyAlignment="1">
      <alignment horizontal="center" vertical="center"/>
    </xf>
    <xf numFmtId="0" fontId="10" fillId="7" borderId="22" xfId="0" applyFont="1" applyFill="1" applyBorder="1" applyAlignment="1">
      <alignment vertical="center" wrapText="1"/>
    </xf>
    <xf numFmtId="165" fontId="12" fillId="8" borderId="23" xfId="0" applyNumberFormat="1" applyFont="1" applyFill="1" applyBorder="1" applyAlignment="1">
      <alignment horizontal="center" vertical="center"/>
    </xf>
    <xf numFmtId="165" fontId="12" fillId="6" borderId="24" xfId="0" applyNumberFormat="1" applyFont="1" applyFill="1" applyBorder="1" applyAlignment="1">
      <alignment horizontal="center" vertical="center"/>
    </xf>
    <xf numFmtId="165" fontId="12" fillId="6" borderId="25" xfId="0" applyNumberFormat="1" applyFont="1" applyFill="1" applyBorder="1" applyAlignment="1">
      <alignment horizontal="center" vertical="center"/>
    </xf>
    <xf numFmtId="165" fontId="12" fillId="8" borderId="26" xfId="0" applyNumberFormat="1" applyFont="1" applyFill="1" applyBorder="1" applyAlignment="1">
      <alignment horizontal="center" vertical="center"/>
    </xf>
    <xf numFmtId="0" fontId="10" fillId="7" borderId="22" xfId="0" applyFont="1" applyFill="1" applyBorder="1" applyAlignment="1">
      <alignment horizontal="left" vertical="center" wrapText="1"/>
    </xf>
    <xf numFmtId="0" fontId="10" fillId="7" borderId="27" xfId="0" applyFont="1" applyFill="1" applyBorder="1" applyAlignment="1">
      <alignment vertical="center" wrapText="1"/>
    </xf>
    <xf numFmtId="165" fontId="12" fillId="8" borderId="28" xfId="0" applyNumberFormat="1" applyFont="1" applyFill="1" applyBorder="1" applyAlignment="1">
      <alignment horizontal="center" vertical="center"/>
    </xf>
    <xf numFmtId="165" fontId="12" fillId="6" borderId="29" xfId="0" applyNumberFormat="1" applyFont="1" applyFill="1" applyBorder="1" applyAlignment="1">
      <alignment horizontal="center" vertical="center"/>
    </xf>
    <xf numFmtId="165" fontId="12" fillId="6" borderId="30" xfId="0" applyNumberFormat="1" applyFont="1" applyFill="1" applyBorder="1" applyAlignment="1">
      <alignment horizontal="center" vertical="center"/>
    </xf>
    <xf numFmtId="165" fontId="12" fillId="8" borderId="31" xfId="0" applyNumberFormat="1" applyFont="1" applyFill="1" applyBorder="1" applyAlignment="1">
      <alignment horizontal="center" vertical="center"/>
    </xf>
    <xf numFmtId="0" fontId="10" fillId="5" borderId="0" xfId="0" applyFont="1" applyFill="1" applyBorder="1" applyAlignment="1">
      <alignment vertical="center" wrapText="1"/>
    </xf>
    <xf numFmtId="165" fontId="12" fillId="5" borderId="0" xfId="0" applyNumberFormat="1" applyFont="1" applyFill="1" applyBorder="1" applyAlignment="1">
      <alignment horizontal="center" vertical="center"/>
    </xf>
    <xf numFmtId="0" fontId="4" fillId="2" borderId="0" xfId="0" applyFont="1" applyFill="1" applyAlignment="1">
      <alignment horizontal="center" wrapText="1"/>
    </xf>
    <xf numFmtId="3" fontId="18" fillId="5" borderId="0" xfId="0" applyNumberFormat="1" applyFont="1" applyFill="1" applyBorder="1" applyAlignment="1">
      <alignment horizontal="center" vertical="center"/>
    </xf>
    <xf numFmtId="0" fontId="19" fillId="0" borderId="0" xfId="0" applyFont="1" applyFill="1"/>
    <xf numFmtId="0" fontId="16" fillId="5" borderId="0" xfId="0" applyFont="1" applyFill="1"/>
    <xf numFmtId="0" fontId="4" fillId="2" borderId="0" xfId="0" applyFont="1" applyFill="1" applyAlignment="1">
      <alignment wrapText="1"/>
    </xf>
    <xf numFmtId="0" fontId="8" fillId="7" borderId="20" xfId="0" applyFont="1" applyFill="1" applyBorder="1" applyAlignment="1">
      <alignment horizontal="center" vertical="center" wrapText="1"/>
    </xf>
    <xf numFmtId="0" fontId="5" fillId="2" borderId="1" xfId="0" applyFont="1" applyFill="1" applyBorder="1" applyAlignment="1">
      <alignment horizontal="center"/>
    </xf>
    <xf numFmtId="0" fontId="3" fillId="2" borderId="2" xfId="0" applyFont="1" applyFill="1" applyBorder="1" applyAlignment="1">
      <alignment horizontal="center"/>
    </xf>
    <xf numFmtId="0" fontId="2" fillId="4" borderId="0" xfId="0" applyFont="1" applyFill="1" applyAlignment="1">
      <alignment horizontal="center" vertical="center"/>
    </xf>
    <xf numFmtId="0" fontId="3" fillId="5" borderId="0" xfId="0" applyFont="1" applyFill="1" applyBorder="1" applyAlignment="1">
      <alignment horizontal="center"/>
    </xf>
    <xf numFmtId="0" fontId="7"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9" xfId="0" applyFont="1" applyFill="1" applyBorder="1" applyAlignment="1">
      <alignment horizontal="center" vertical="center" wrapText="1"/>
    </xf>
    <xf numFmtId="164" fontId="11" fillId="2" borderId="12" xfId="1" applyNumberFormat="1" applyFont="1" applyFill="1" applyBorder="1" applyAlignment="1">
      <alignment horizontal="center" vertical="center" wrapText="1"/>
    </xf>
    <xf numFmtId="164" fontId="11" fillId="2" borderId="13" xfId="1" applyNumberFormat="1" applyFont="1" applyFill="1" applyBorder="1" applyAlignment="1">
      <alignment horizontal="center" vertical="center" wrapText="1"/>
    </xf>
    <xf numFmtId="164" fontId="11" fillId="2" borderId="11" xfId="1" applyNumberFormat="1" applyFont="1" applyFill="1" applyBorder="1" applyAlignment="1">
      <alignment horizontal="center" vertical="center" wrapText="1"/>
    </xf>
    <xf numFmtId="164" fontId="11" fillId="2" borderId="14" xfId="1" applyNumberFormat="1" applyFont="1" applyFill="1" applyBorder="1" applyAlignment="1">
      <alignment horizontal="center" vertical="center" wrapText="1"/>
    </xf>
    <xf numFmtId="164" fontId="11" fillId="2" borderId="15" xfId="1" applyNumberFormat="1" applyFont="1" applyFill="1" applyBorder="1" applyAlignment="1">
      <alignment horizontal="center" vertical="center" wrapText="1"/>
    </xf>
    <xf numFmtId="164" fontId="11" fillId="2" borderId="16" xfId="1" applyNumberFormat="1" applyFont="1" applyFill="1" applyBorder="1" applyAlignment="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28575</xdr:colOff>
      <xdr:row>0</xdr:row>
      <xdr:rowOff>114300</xdr:rowOff>
    </xdr:from>
    <xdr:to>
      <xdr:col>5</xdr:col>
      <xdr:colOff>2874234</xdr:colOff>
      <xdr:row>3</xdr:row>
      <xdr:rowOff>171450</xdr:rowOff>
    </xdr:to>
    <xdr:pic>
      <xdr:nvPicPr>
        <xdr:cNvPr id="2" name="Picture 2" descr="C:\Users\Lalis\Desktop\Imagen.png"/>
        <xdr:cNvPicPr>
          <a:picLocks noChangeAspect="1" noChangeArrowheads="1"/>
        </xdr:cNvPicPr>
      </xdr:nvPicPr>
      <xdr:blipFill>
        <a:blip xmlns:r="http://schemas.openxmlformats.org/officeDocument/2006/relationships" r:embed="rId1" cstate="print"/>
        <a:srcRect b="60904"/>
        <a:stretch>
          <a:fillRect/>
        </a:stretch>
      </xdr:blipFill>
      <xdr:spPr bwMode="auto">
        <a:xfrm>
          <a:off x="552450" y="114300"/>
          <a:ext cx="2845659" cy="819150"/>
        </a:xfrm>
        <a:prstGeom prst="rect">
          <a:avLst/>
        </a:prstGeom>
        <a:noFill/>
      </xdr:spPr>
    </xdr:pic>
    <xdr:clientData/>
  </xdr:twoCellAnchor>
  <xdr:twoCellAnchor editAs="oneCell">
    <xdr:from>
      <xdr:col>9</xdr:col>
      <xdr:colOff>54038</xdr:colOff>
      <xdr:row>2</xdr:row>
      <xdr:rowOff>85725</xdr:rowOff>
    </xdr:from>
    <xdr:to>
      <xdr:col>11</xdr:col>
      <xdr:colOff>387131</xdr:colOff>
      <xdr:row>5</xdr:row>
      <xdr:rowOff>97925</xdr:rowOff>
    </xdr:to>
    <xdr:pic>
      <xdr:nvPicPr>
        <xdr:cNvPr id="3" name="Picture 3" descr="C:\Users\Lalis\Desktop\Trabajo\Imagenes\infometrika (1).png"/>
        <xdr:cNvPicPr>
          <a:picLocks noChangeAspect="1" noChangeArrowheads="1"/>
        </xdr:cNvPicPr>
      </xdr:nvPicPr>
      <xdr:blipFill>
        <a:blip xmlns:r="http://schemas.openxmlformats.org/officeDocument/2006/relationships" r:embed="rId2" cstate="print">
          <a:clrChange>
            <a:clrFrom>
              <a:srgbClr val="FDFDFD">
                <a:alpha val="99608"/>
              </a:srgbClr>
            </a:clrFrom>
            <a:clrTo>
              <a:srgbClr val="FDFDFD">
                <a:alpha val="0"/>
              </a:srgbClr>
            </a:clrTo>
          </a:clrChange>
        </a:blip>
        <a:srcRect/>
        <a:stretch>
          <a:fillRect/>
        </a:stretch>
      </xdr:blipFill>
      <xdr:spPr bwMode="auto">
        <a:xfrm>
          <a:off x="7588313" y="847725"/>
          <a:ext cx="3019143" cy="5837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xdr:colOff>
      <xdr:row>0</xdr:row>
      <xdr:rowOff>114300</xdr:rowOff>
    </xdr:from>
    <xdr:to>
      <xdr:col>2</xdr:col>
      <xdr:colOff>2874234</xdr:colOff>
      <xdr:row>2</xdr:row>
      <xdr:rowOff>171450</xdr:rowOff>
    </xdr:to>
    <xdr:pic>
      <xdr:nvPicPr>
        <xdr:cNvPr id="2" name="Picture 2" descr="C:\Users\Lalis\Desktop\Imagen.png"/>
        <xdr:cNvPicPr>
          <a:picLocks noChangeAspect="1" noChangeArrowheads="1"/>
        </xdr:cNvPicPr>
      </xdr:nvPicPr>
      <xdr:blipFill>
        <a:blip xmlns:r="http://schemas.openxmlformats.org/officeDocument/2006/relationships" r:embed="rId1" cstate="print"/>
        <a:srcRect b="60904"/>
        <a:stretch>
          <a:fillRect/>
        </a:stretch>
      </xdr:blipFill>
      <xdr:spPr bwMode="auto">
        <a:xfrm>
          <a:off x="552450" y="114300"/>
          <a:ext cx="2845659" cy="819150"/>
        </a:xfrm>
        <a:prstGeom prst="rect">
          <a:avLst/>
        </a:prstGeom>
        <a:noFill/>
      </xdr:spPr>
    </xdr:pic>
    <xdr:clientData/>
  </xdr:twoCellAnchor>
  <xdr:twoCellAnchor editAs="oneCell">
    <xdr:from>
      <xdr:col>8</xdr:col>
      <xdr:colOff>319107</xdr:colOff>
      <xdr:row>3</xdr:row>
      <xdr:rowOff>138114</xdr:rowOff>
    </xdr:from>
    <xdr:to>
      <xdr:col>9</xdr:col>
      <xdr:colOff>129956</xdr:colOff>
      <xdr:row>4</xdr:row>
      <xdr:rowOff>126500</xdr:rowOff>
    </xdr:to>
    <xdr:pic>
      <xdr:nvPicPr>
        <xdr:cNvPr id="3" name="Picture 3" descr="C:\Users\Lalis\Desktop\Trabajo\Imagenes\infometrika (1).png"/>
        <xdr:cNvPicPr>
          <a:picLocks noChangeAspect="1" noChangeArrowheads="1"/>
        </xdr:cNvPicPr>
      </xdr:nvPicPr>
      <xdr:blipFill>
        <a:blip xmlns:r="http://schemas.openxmlformats.org/officeDocument/2006/relationships" r:embed="rId2" cstate="print">
          <a:clrChange>
            <a:clrFrom>
              <a:srgbClr val="FDFDFD">
                <a:alpha val="99608"/>
              </a:srgbClr>
            </a:clrFrom>
            <a:clrTo>
              <a:srgbClr val="FDFDFD">
                <a:alpha val="0"/>
              </a:srgbClr>
            </a:clrTo>
          </a:clrChange>
        </a:blip>
        <a:srcRect/>
        <a:stretch>
          <a:fillRect/>
        </a:stretch>
      </xdr:blipFill>
      <xdr:spPr bwMode="auto">
        <a:xfrm>
          <a:off x="9977457" y="1090614"/>
          <a:ext cx="925274" cy="178886"/>
        </a:xfrm>
        <a:prstGeom prst="rect">
          <a:avLst/>
        </a:prstGeom>
        <a:noFill/>
      </xdr:spPr>
    </xdr:pic>
    <xdr:clientData/>
  </xdr:twoCellAnchor>
  <xdr:twoCellAnchor editAs="oneCell">
    <xdr:from>
      <xdr:col>8</xdr:col>
      <xdr:colOff>295275</xdr:colOff>
      <xdr:row>0</xdr:row>
      <xdr:rowOff>114300</xdr:rowOff>
    </xdr:from>
    <xdr:to>
      <xdr:col>9</xdr:col>
      <xdr:colOff>147087</xdr:colOff>
      <xdr:row>2</xdr:row>
      <xdr:rowOff>69803</xdr:rowOff>
    </xdr:to>
    <xdr:pic>
      <xdr:nvPicPr>
        <xdr:cNvPr id="4" name="Picture 2" descr="C:\Users\Lalis\Desktop\Cifras.png"/>
        <xdr:cNvPicPr>
          <a:picLocks noChangeAspect="1" noChangeArrowheads="1"/>
        </xdr:cNvPicPr>
      </xdr:nvPicPr>
      <xdr:blipFill>
        <a:blip xmlns:r="http://schemas.openxmlformats.org/officeDocument/2006/relationships" r:embed="rId3" cstate="print"/>
        <a:srcRect/>
        <a:stretch>
          <a:fillRect/>
        </a:stretch>
      </xdr:blipFill>
      <xdr:spPr bwMode="auto">
        <a:xfrm>
          <a:off x="9953625" y="114300"/>
          <a:ext cx="966237" cy="71750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topLeftCell="D10" zoomScale="90" zoomScaleNormal="90" workbookViewId="0">
      <selection activeCell="K24" sqref="K24"/>
    </sheetView>
  </sheetViews>
  <sheetFormatPr baseColWidth="10" defaultRowHeight="15" x14ac:dyDescent="0.25"/>
  <cols>
    <col min="1" max="1" width="10.85546875" style="29" hidden="1" customWidth="1"/>
    <col min="2" max="2" width="9.7109375" style="29" hidden="1" customWidth="1"/>
    <col min="3" max="3" width="13.5703125" style="29" hidden="1" customWidth="1"/>
    <col min="4" max="4" width="3.42578125" style="2" customWidth="1"/>
    <col min="5" max="5" width="4.42578125" style="2" customWidth="1"/>
    <col min="6" max="6" width="54.85546875" style="2" customWidth="1"/>
    <col min="7" max="7" width="19.85546875" style="2" customWidth="1"/>
    <col min="8" max="8" width="18.7109375" style="2" customWidth="1"/>
    <col min="9" max="12" width="20.140625" style="2" customWidth="1"/>
    <col min="13" max="13" width="6.140625" style="2" customWidth="1"/>
    <col min="14" max="16384" width="11.42578125" style="2"/>
  </cols>
  <sheetData>
    <row r="1" spans="5:13" x14ac:dyDescent="0.25">
      <c r="E1" s="1"/>
      <c r="F1" s="1"/>
      <c r="G1" s="1"/>
      <c r="H1" s="1"/>
      <c r="I1" s="1"/>
      <c r="J1" s="1"/>
      <c r="K1" s="1"/>
      <c r="L1" s="1"/>
      <c r="M1" s="1"/>
    </row>
    <row r="2" spans="5:13" ht="30" x14ac:dyDescent="0.25">
      <c r="E2" s="1"/>
      <c r="F2" s="1"/>
      <c r="G2" s="1"/>
      <c r="H2" s="1"/>
      <c r="I2" s="1"/>
      <c r="J2" s="1"/>
      <c r="K2" s="27" t="s">
        <v>14</v>
      </c>
      <c r="L2" s="1"/>
      <c r="M2" s="1"/>
    </row>
    <row r="3" spans="5:13" x14ac:dyDescent="0.25">
      <c r="E3" s="1"/>
      <c r="F3" s="1"/>
      <c r="G3" s="1"/>
      <c r="H3" s="1"/>
      <c r="I3" s="1"/>
      <c r="J3" s="1"/>
      <c r="K3" s="1"/>
      <c r="L3" s="1"/>
      <c r="M3" s="1"/>
    </row>
    <row r="4" spans="5:13" x14ac:dyDescent="0.25">
      <c r="E4" s="1"/>
      <c r="F4" s="1"/>
      <c r="G4" s="1"/>
      <c r="H4" s="1"/>
      <c r="I4" s="1"/>
      <c r="J4" s="1"/>
      <c r="K4" s="1"/>
      <c r="L4" s="1"/>
      <c r="M4" s="1"/>
    </row>
    <row r="5" spans="5:13" x14ac:dyDescent="0.25">
      <c r="E5" s="1"/>
      <c r="F5" s="1"/>
      <c r="G5" s="1"/>
      <c r="H5" s="1"/>
      <c r="I5" s="1"/>
      <c r="J5" s="1"/>
      <c r="K5" s="1"/>
      <c r="L5" s="1"/>
      <c r="M5" s="1"/>
    </row>
    <row r="6" spans="5:13" x14ac:dyDescent="0.25">
      <c r="E6" s="1"/>
      <c r="F6" s="1"/>
      <c r="G6" s="1"/>
      <c r="H6" s="1"/>
      <c r="I6" s="1"/>
      <c r="J6" s="1"/>
      <c r="K6" s="1"/>
      <c r="L6" s="1"/>
      <c r="M6" s="1"/>
    </row>
    <row r="7" spans="5:13" ht="31.5" x14ac:dyDescent="0.5">
      <c r="E7" s="1"/>
      <c r="F7" s="33" t="s">
        <v>0</v>
      </c>
      <c r="G7" s="33"/>
      <c r="H7" s="33"/>
      <c r="I7" s="33"/>
      <c r="J7" s="33"/>
      <c r="K7" s="33"/>
      <c r="L7" s="33"/>
      <c r="M7" s="1"/>
    </row>
    <row r="8" spans="5:13" x14ac:dyDescent="0.25">
      <c r="E8" s="1"/>
      <c r="F8" s="34" t="s">
        <v>13</v>
      </c>
      <c r="G8" s="34"/>
      <c r="H8" s="34"/>
      <c r="I8" s="34"/>
      <c r="J8" s="34"/>
      <c r="K8" s="34"/>
      <c r="L8" s="34"/>
      <c r="M8" s="1"/>
    </row>
    <row r="9" spans="5:13" x14ac:dyDescent="0.25">
      <c r="E9" s="1"/>
      <c r="F9" s="1"/>
      <c r="G9" s="1"/>
      <c r="H9" s="1"/>
      <c r="I9" s="1"/>
      <c r="J9" s="1"/>
      <c r="K9" s="1"/>
      <c r="L9" s="1"/>
      <c r="M9" s="1"/>
    </row>
    <row r="10" spans="5:13" x14ac:dyDescent="0.25">
      <c r="E10" s="35" t="s">
        <v>1</v>
      </c>
      <c r="F10" s="35"/>
      <c r="G10" s="35"/>
      <c r="H10" s="35"/>
      <c r="I10" s="35"/>
      <c r="J10" s="35"/>
      <c r="K10" s="35"/>
      <c r="L10" s="35"/>
      <c r="M10" s="35"/>
    </row>
    <row r="11" spans="5:13" x14ac:dyDescent="0.25">
      <c r="E11" s="35"/>
      <c r="F11" s="35"/>
      <c r="G11" s="35"/>
      <c r="H11" s="35"/>
      <c r="I11" s="35"/>
      <c r="J11" s="35"/>
      <c r="K11" s="35"/>
      <c r="L11" s="35"/>
      <c r="M11" s="35"/>
    </row>
    <row r="12" spans="5:13" x14ac:dyDescent="0.25">
      <c r="E12" s="35"/>
      <c r="F12" s="35"/>
      <c r="G12" s="35"/>
      <c r="H12" s="35"/>
      <c r="I12" s="35"/>
      <c r="J12" s="35"/>
      <c r="K12" s="35"/>
      <c r="L12" s="35"/>
      <c r="M12" s="35"/>
    </row>
    <row r="13" spans="5:13" x14ac:dyDescent="0.25">
      <c r="E13" s="3"/>
      <c r="F13" s="30" t="s">
        <v>23</v>
      </c>
      <c r="G13" s="3"/>
      <c r="H13" s="3"/>
      <c r="I13" s="3"/>
      <c r="J13" s="3"/>
      <c r="K13" s="3"/>
      <c r="L13" s="3"/>
      <c r="M13" s="3"/>
    </row>
    <row r="14" spans="5:13" ht="15.75" thickBot="1" x14ac:dyDescent="0.3">
      <c r="E14" s="3"/>
      <c r="F14" s="3"/>
      <c r="G14" s="36"/>
      <c r="H14" s="36"/>
      <c r="I14" s="36"/>
      <c r="J14" s="36"/>
      <c r="K14" s="36"/>
      <c r="L14" s="36"/>
      <c r="M14" s="3"/>
    </row>
    <row r="15" spans="5:13" x14ac:dyDescent="0.25">
      <c r="E15" s="3"/>
      <c r="F15" s="4"/>
      <c r="G15" s="37" t="s">
        <v>2</v>
      </c>
      <c r="H15" s="38"/>
      <c r="I15" s="37" t="s">
        <v>3</v>
      </c>
      <c r="J15" s="41"/>
      <c r="K15" s="44" t="s">
        <v>16</v>
      </c>
      <c r="L15" s="45"/>
      <c r="M15" s="3"/>
    </row>
    <row r="16" spans="5:13" ht="15.75" thickBot="1" x14ac:dyDescent="0.3">
      <c r="E16" s="3"/>
      <c r="F16" s="4"/>
      <c r="G16" s="39"/>
      <c r="H16" s="40"/>
      <c r="I16" s="42"/>
      <c r="J16" s="43"/>
      <c r="K16" s="46"/>
      <c r="L16" s="47"/>
      <c r="M16" s="3"/>
    </row>
    <row r="17" spans="1:13" ht="45.75" thickBot="1" x14ac:dyDescent="0.3">
      <c r="E17" s="3"/>
      <c r="F17" s="5" t="s">
        <v>4</v>
      </c>
      <c r="G17" s="48">
        <f>+H27/G27</f>
        <v>0.90238451530330643</v>
      </c>
      <c r="H17" s="49"/>
      <c r="I17" s="50">
        <f>+J27/I27</f>
        <v>0.79764738259612278</v>
      </c>
      <c r="J17" s="51"/>
      <c r="K17" s="52">
        <f>+L27/K27</f>
        <v>0.59472514684058531</v>
      </c>
      <c r="L17" s="53"/>
      <c r="M17" s="3"/>
    </row>
    <row r="18" spans="1:13" ht="34.5" thickBot="1" x14ac:dyDescent="0.3">
      <c r="A18" s="29" t="s">
        <v>17</v>
      </c>
      <c r="B18" s="29" t="s">
        <v>18</v>
      </c>
      <c r="C18" s="29" t="s">
        <v>19</v>
      </c>
      <c r="E18" s="3"/>
      <c r="F18" s="4"/>
      <c r="G18" s="6" t="s">
        <v>15</v>
      </c>
      <c r="H18" s="7" t="s">
        <v>20</v>
      </c>
      <c r="I18" s="6" t="s">
        <v>15</v>
      </c>
      <c r="J18" s="8" t="s">
        <v>21</v>
      </c>
      <c r="K18" s="6" t="s">
        <v>15</v>
      </c>
      <c r="L18" s="8" t="s">
        <v>22</v>
      </c>
      <c r="M18" s="3"/>
    </row>
    <row r="19" spans="1:13" ht="22.5" x14ac:dyDescent="0.25">
      <c r="A19" s="29">
        <v>20307684.396025281</v>
      </c>
      <c r="B19" s="29">
        <v>15796228.226048706</v>
      </c>
      <c r="C19" s="29">
        <v>10171779.620402174</v>
      </c>
      <c r="E19" s="3"/>
      <c r="F19" s="9" t="s">
        <v>5</v>
      </c>
      <c r="G19" s="10">
        <f t="shared" ref="G19:H26" si="0">+$A19/G$27</f>
        <v>0.82767184559324458</v>
      </c>
      <c r="H19" s="11">
        <f t="shared" si="0"/>
        <v>0.917205283952651</v>
      </c>
      <c r="I19" s="10">
        <f>+$B19/I$27</f>
        <v>0.64380030309239789</v>
      </c>
      <c r="J19" s="12">
        <f t="shared" ref="J19:J26" si="1">+$B19/J$27</f>
        <v>0.80712394616905159</v>
      </c>
      <c r="K19" s="13">
        <f>+$C19/K$27</f>
        <v>0.41456699085956877</v>
      </c>
      <c r="L19" s="12">
        <f t="shared" ref="L19:L26" si="2">+$C19/L$27</f>
        <v>0.69707324982290086</v>
      </c>
      <c r="M19" s="3"/>
    </row>
    <row r="20" spans="1:13" ht="22.5" x14ac:dyDescent="0.25">
      <c r="A20" s="29">
        <v>19610337.866433002</v>
      </c>
      <c r="B20" s="29">
        <v>14914844.758896802</v>
      </c>
      <c r="C20" s="29">
        <v>9182145.9900306575</v>
      </c>
      <c r="E20" s="3"/>
      <c r="F20" s="14" t="s">
        <v>6</v>
      </c>
      <c r="G20" s="15">
        <f t="shared" si="0"/>
        <v>0.79925038316010499</v>
      </c>
      <c r="H20" s="16">
        <f t="shared" si="0"/>
        <v>0.88570932856872409</v>
      </c>
      <c r="I20" s="15">
        <f t="shared" ref="I20:I26" si="3">+$B20/I$27</f>
        <v>0.60787812374851513</v>
      </c>
      <c r="J20" s="17">
        <f t="shared" si="1"/>
        <v>0.76208878385589263</v>
      </c>
      <c r="K20" s="18">
        <f t="shared" ref="K20:K26" si="4">+$C20/K$27</f>
        <v>0.37423290464188791</v>
      </c>
      <c r="L20" s="17">
        <f t="shared" si="2"/>
        <v>0.62925354111888621</v>
      </c>
      <c r="M20" s="3"/>
    </row>
    <row r="21" spans="1:13" ht="33.75" x14ac:dyDescent="0.25">
      <c r="A21" s="29">
        <v>16491097.596575767</v>
      </c>
      <c r="B21" s="29">
        <v>11812538.178940952</v>
      </c>
      <c r="C21" s="29">
        <v>6404523.752293746</v>
      </c>
      <c r="E21" s="3"/>
      <c r="F21" s="14" t="s">
        <v>7</v>
      </c>
      <c r="G21" s="15">
        <f t="shared" si="0"/>
        <v>0.67212080498393378</v>
      </c>
      <c r="H21" s="16">
        <f t="shared" si="0"/>
        <v>0.74482750267276343</v>
      </c>
      <c r="I21" s="15">
        <f t="shared" si="3"/>
        <v>0.48143870492779101</v>
      </c>
      <c r="J21" s="17">
        <f t="shared" si="1"/>
        <v>0.60357335262712264</v>
      </c>
      <c r="K21" s="18">
        <f t="shared" si="4"/>
        <v>0.26102651049886533</v>
      </c>
      <c r="L21" s="17">
        <f t="shared" si="2"/>
        <v>0.43890276354638968</v>
      </c>
      <c r="M21" s="3"/>
    </row>
    <row r="22" spans="1:13" x14ac:dyDescent="0.25">
      <c r="A22" s="29">
        <v>18060872.353651881</v>
      </c>
      <c r="B22" s="29">
        <v>13417912.303426461</v>
      </c>
      <c r="C22" s="29">
        <v>7365354.2901304346</v>
      </c>
      <c r="E22" s="3"/>
      <c r="F22" s="14" t="s">
        <v>8</v>
      </c>
      <c r="G22" s="15">
        <f t="shared" si="0"/>
        <v>0.73609946178289276</v>
      </c>
      <c r="H22" s="16">
        <f t="shared" si="0"/>
        <v>0.81572705348947339</v>
      </c>
      <c r="I22" s="15">
        <f t="shared" si="3"/>
        <v>0.54686827033607677</v>
      </c>
      <c r="J22" s="17">
        <f t="shared" si="1"/>
        <v>0.68560153555092351</v>
      </c>
      <c r="K22" s="18">
        <f t="shared" si="4"/>
        <v>0.30018668105525292</v>
      </c>
      <c r="L22" s="17">
        <f t="shared" si="2"/>
        <v>0.50474859294240881</v>
      </c>
      <c r="M22" s="3"/>
    </row>
    <row r="23" spans="1:13" ht="56.25" x14ac:dyDescent="0.25">
      <c r="A23" s="29">
        <v>17877767.288968734</v>
      </c>
      <c r="B23" s="29">
        <v>13054201.933756774</v>
      </c>
      <c r="C23" s="29">
        <v>7619908.6362567022</v>
      </c>
      <c r="E23" s="3"/>
      <c r="F23" s="19" t="s">
        <v>9</v>
      </c>
      <c r="G23" s="15">
        <f t="shared" si="0"/>
        <v>0.72863672482734732</v>
      </c>
      <c r="H23" s="16">
        <f t="shared" si="0"/>
        <v>0.80745703463499752</v>
      </c>
      <c r="I23" s="15">
        <f t="shared" si="3"/>
        <v>0.53204467809112199</v>
      </c>
      <c r="J23" s="17">
        <f t="shared" si="1"/>
        <v>0.66701739352477141</v>
      </c>
      <c r="K23" s="18">
        <f t="shared" si="4"/>
        <v>0.31056144665400071</v>
      </c>
      <c r="L23" s="17">
        <f t="shared" si="2"/>
        <v>0.52219323212382329</v>
      </c>
      <c r="M23" s="3"/>
    </row>
    <row r="24" spans="1:13" ht="22.5" x14ac:dyDescent="0.25">
      <c r="A24" s="29">
        <v>16678015.790307123</v>
      </c>
      <c r="B24" s="29">
        <v>12185859.646979263</v>
      </c>
      <c r="C24" s="29">
        <v>6699692.8977109315</v>
      </c>
      <c r="E24" s="3"/>
      <c r="F24" s="14" t="s">
        <v>10</v>
      </c>
      <c r="G24" s="15">
        <f t="shared" si="0"/>
        <v>0.67973895205395951</v>
      </c>
      <c r="H24" s="16">
        <f t="shared" si="0"/>
        <v>0.75326974313770001</v>
      </c>
      <c r="I24" s="15">
        <f t="shared" si="3"/>
        <v>0.49665401271105186</v>
      </c>
      <c r="J24" s="17">
        <f t="shared" si="1"/>
        <v>0.6226485832556482</v>
      </c>
      <c r="K24" s="18">
        <f t="shared" si="4"/>
        <v>0.27305659657787879</v>
      </c>
      <c r="L24" s="17">
        <f t="shared" si="2"/>
        <v>0.45913073968447976</v>
      </c>
      <c r="M24" s="3"/>
    </row>
    <row r="25" spans="1:13" ht="22.5" x14ac:dyDescent="0.25">
      <c r="A25" s="29">
        <v>10723608.526111137</v>
      </c>
      <c r="B25" s="29">
        <v>6882942.8827663818</v>
      </c>
      <c r="C25" s="29">
        <v>2926566.6334883315</v>
      </c>
      <c r="E25" s="3"/>
      <c r="F25" s="14" t="s">
        <v>11</v>
      </c>
      <c r="G25" s="15">
        <f t="shared" si="0"/>
        <v>0.43705765202668989</v>
      </c>
      <c r="H25" s="16">
        <f t="shared" si="0"/>
        <v>0.48433638278886865</v>
      </c>
      <c r="I25" s="15">
        <f t="shared" si="3"/>
        <v>0.28052523999275603</v>
      </c>
      <c r="J25" s="17">
        <f t="shared" si="1"/>
        <v>0.35169079233949657</v>
      </c>
      <c r="K25" s="18">
        <f t="shared" si="4"/>
        <v>0.11927685892464371</v>
      </c>
      <c r="L25" s="17">
        <f t="shared" si="2"/>
        <v>0.2005579544740784</v>
      </c>
      <c r="M25" s="3"/>
    </row>
    <row r="26" spans="1:13" ht="23.25" thickBot="1" x14ac:dyDescent="0.3">
      <c r="A26" s="29">
        <v>10174822.596520813</v>
      </c>
      <c r="B26" s="29">
        <v>6416151.8808772666</v>
      </c>
      <c r="C26" s="29">
        <v>2853986.7337369286</v>
      </c>
      <c r="E26" s="3"/>
      <c r="F26" s="20" t="s">
        <v>12</v>
      </c>
      <c r="G26" s="21">
        <f t="shared" si="0"/>
        <v>0.41469101217145715</v>
      </c>
      <c r="H26" s="22">
        <f t="shared" si="0"/>
        <v>0.45955023068195333</v>
      </c>
      <c r="I26" s="21">
        <f t="shared" si="3"/>
        <v>0.26150043329862094</v>
      </c>
      <c r="J26" s="23">
        <f t="shared" si="1"/>
        <v>0.32783964318607678</v>
      </c>
      <c r="K26" s="24">
        <f t="shared" si="4"/>
        <v>0.11631875014135111</v>
      </c>
      <c r="L26" s="23">
        <f t="shared" si="2"/>
        <v>0.19558404543558014</v>
      </c>
      <c r="M26" s="3"/>
    </row>
    <row r="27" spans="1:13" x14ac:dyDescent="0.25">
      <c r="E27" s="3"/>
      <c r="F27" s="25"/>
      <c r="G27" s="28">
        <v>24535913</v>
      </c>
      <c r="H27" s="28">
        <v>22140827.960029095</v>
      </c>
      <c r="I27" s="28">
        <v>24535913</v>
      </c>
      <c r="J27" s="28">
        <v>19571006.784056183</v>
      </c>
      <c r="K27" s="28">
        <v>24535913</v>
      </c>
      <c r="L27" s="28">
        <v>14592124.461792827</v>
      </c>
      <c r="M27" s="3"/>
    </row>
    <row r="28" spans="1:13" x14ac:dyDescent="0.25">
      <c r="E28" s="3"/>
      <c r="F28" s="25"/>
      <c r="G28" s="26"/>
      <c r="H28" s="26"/>
      <c r="I28" s="26"/>
      <c r="J28" s="26"/>
      <c r="K28" s="26"/>
      <c r="L28" s="26"/>
      <c r="M28" s="3"/>
    </row>
  </sheetData>
  <mergeCells count="10">
    <mergeCell ref="G17:H17"/>
    <mergeCell ref="I17:J17"/>
    <mergeCell ref="K17:L17"/>
    <mergeCell ref="F7:L7"/>
    <mergeCell ref="F8:L8"/>
    <mergeCell ref="E10:M12"/>
    <mergeCell ref="G14:L14"/>
    <mergeCell ref="G15:H16"/>
    <mergeCell ref="I15:J16"/>
    <mergeCell ref="K15:L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topLeftCell="A10" zoomScale="90" zoomScaleNormal="90" workbookViewId="0">
      <selection activeCell="C25" sqref="C25"/>
    </sheetView>
  </sheetViews>
  <sheetFormatPr baseColWidth="10" defaultRowHeight="15" x14ac:dyDescent="0.25"/>
  <cols>
    <col min="1" max="1" width="3.42578125" style="2" customWidth="1"/>
    <col min="2" max="2" width="4.42578125" style="2" customWidth="1"/>
    <col min="3" max="3" width="54.85546875" style="2" customWidth="1"/>
    <col min="4" max="4" width="19.5703125" style="2" customWidth="1"/>
    <col min="5" max="5" width="14.85546875" style="2" customWidth="1"/>
    <col min="6" max="6" width="15.85546875" style="2" customWidth="1"/>
    <col min="7" max="7" width="14.42578125" style="2" customWidth="1"/>
    <col min="8" max="8" width="17.42578125" style="2" customWidth="1"/>
    <col min="9" max="9" width="16.7109375" style="2" customWidth="1"/>
    <col min="10" max="10" width="6.140625" style="2" customWidth="1"/>
    <col min="11" max="16384" width="11.42578125" style="2"/>
  </cols>
  <sheetData>
    <row r="1" spans="2:10" x14ac:dyDescent="0.25">
      <c r="B1" s="1"/>
      <c r="C1" s="1"/>
      <c r="D1" s="1"/>
      <c r="E1" s="1"/>
      <c r="F1" s="1"/>
      <c r="G1" s="1"/>
      <c r="H1" s="1"/>
      <c r="I1" s="1"/>
      <c r="J1" s="1"/>
    </row>
    <row r="2" spans="2:10" ht="45" x14ac:dyDescent="0.25">
      <c r="B2" s="1"/>
      <c r="C2" s="1"/>
      <c r="D2" s="1"/>
      <c r="E2" s="1"/>
      <c r="F2" s="1"/>
      <c r="G2" s="1"/>
      <c r="H2" s="31" t="s">
        <v>24</v>
      </c>
      <c r="I2" s="1"/>
      <c r="J2" s="1"/>
    </row>
    <row r="3" spans="2:10" x14ac:dyDescent="0.25">
      <c r="B3" s="1"/>
      <c r="C3" s="1"/>
      <c r="D3" s="1"/>
      <c r="E3" s="1"/>
      <c r="F3" s="1"/>
      <c r="G3" s="1"/>
      <c r="H3" s="1"/>
      <c r="I3" s="1"/>
      <c r="J3" s="1"/>
    </row>
    <row r="4" spans="2:10" x14ac:dyDescent="0.25">
      <c r="B4" s="1"/>
      <c r="C4" s="1"/>
      <c r="D4" s="1"/>
      <c r="E4" s="1"/>
      <c r="F4" s="1"/>
      <c r="G4" s="1"/>
      <c r="H4" s="1"/>
      <c r="I4" s="1"/>
      <c r="J4" s="1"/>
    </row>
    <row r="5" spans="2:10" x14ac:dyDescent="0.25">
      <c r="B5" s="1"/>
      <c r="C5" s="1"/>
      <c r="D5" s="1"/>
      <c r="E5" s="1"/>
      <c r="F5" s="1"/>
      <c r="G5" s="1"/>
      <c r="H5" s="1"/>
      <c r="I5" s="1"/>
      <c r="J5" s="1"/>
    </row>
    <row r="6" spans="2:10" x14ac:dyDescent="0.25">
      <c r="B6" s="1"/>
      <c r="C6" s="1"/>
      <c r="D6" s="1"/>
      <c r="E6" s="1"/>
      <c r="F6" s="1"/>
      <c r="G6" s="1"/>
      <c r="H6" s="1"/>
      <c r="I6" s="1"/>
      <c r="J6" s="1"/>
    </row>
    <row r="7" spans="2:10" ht="31.5" x14ac:dyDescent="0.5">
      <c r="B7" s="1"/>
      <c r="C7" s="33" t="s">
        <v>0</v>
      </c>
      <c r="D7" s="33"/>
      <c r="E7" s="33"/>
      <c r="F7" s="33"/>
      <c r="G7" s="33"/>
      <c r="H7" s="33"/>
      <c r="I7" s="33"/>
      <c r="J7" s="1"/>
    </row>
    <row r="8" spans="2:10" x14ac:dyDescent="0.25">
      <c r="B8" s="1"/>
      <c r="C8" s="34" t="s">
        <v>25</v>
      </c>
      <c r="D8" s="34"/>
      <c r="E8" s="34"/>
      <c r="F8" s="34"/>
      <c r="G8" s="34"/>
      <c r="H8" s="34"/>
      <c r="I8" s="34"/>
      <c r="J8" s="1"/>
    </row>
    <row r="9" spans="2:10" x14ac:dyDescent="0.25">
      <c r="B9" s="1"/>
      <c r="C9" s="1"/>
      <c r="D9" s="1"/>
      <c r="E9" s="1"/>
      <c r="F9" s="1"/>
      <c r="G9" s="1"/>
      <c r="H9" s="1"/>
      <c r="I9" s="1"/>
      <c r="J9" s="1"/>
    </row>
    <row r="10" spans="2:10" x14ac:dyDescent="0.25">
      <c r="B10" s="35" t="s">
        <v>1</v>
      </c>
      <c r="C10" s="35"/>
      <c r="D10" s="35"/>
      <c r="E10" s="35"/>
      <c r="F10" s="35"/>
      <c r="G10" s="35"/>
      <c r="H10" s="35"/>
      <c r="I10" s="35"/>
      <c r="J10" s="35"/>
    </row>
    <row r="11" spans="2:10" x14ac:dyDescent="0.25">
      <c r="B11" s="35"/>
      <c r="C11" s="35"/>
      <c r="D11" s="35"/>
      <c r="E11" s="35"/>
      <c r="F11" s="35"/>
      <c r="G11" s="35"/>
      <c r="H11" s="35"/>
      <c r="I11" s="35"/>
      <c r="J11" s="35"/>
    </row>
    <row r="12" spans="2:10" x14ac:dyDescent="0.25">
      <c r="B12" s="35"/>
      <c r="C12" s="35"/>
      <c r="D12" s="35"/>
      <c r="E12" s="35"/>
      <c r="F12" s="35"/>
      <c r="G12" s="35"/>
      <c r="H12" s="35"/>
      <c r="I12" s="35"/>
      <c r="J12" s="35"/>
    </row>
    <row r="13" spans="2:10" x14ac:dyDescent="0.25">
      <c r="B13" s="3"/>
      <c r="C13" s="3"/>
      <c r="D13" s="3"/>
      <c r="E13" s="3"/>
      <c r="F13" s="3"/>
      <c r="G13" s="3"/>
      <c r="H13" s="3"/>
      <c r="I13" s="3"/>
      <c r="J13" s="3"/>
    </row>
    <row r="14" spans="2:10" ht="15.75" thickBot="1" x14ac:dyDescent="0.3">
      <c r="B14" s="3"/>
      <c r="C14" s="3"/>
      <c r="D14" s="36"/>
      <c r="E14" s="36"/>
      <c r="F14" s="36"/>
      <c r="G14" s="36"/>
      <c r="H14" s="36"/>
      <c r="I14" s="36"/>
      <c r="J14" s="3"/>
    </row>
    <row r="15" spans="2:10" x14ac:dyDescent="0.25">
      <c r="B15" s="3"/>
      <c r="C15" s="4"/>
      <c r="D15" s="37" t="s">
        <v>2</v>
      </c>
      <c r="E15" s="38"/>
      <c r="F15" s="37" t="s">
        <v>3</v>
      </c>
      <c r="G15" s="41"/>
      <c r="H15" s="44" t="s">
        <v>26</v>
      </c>
      <c r="I15" s="45"/>
      <c r="J15" s="3"/>
    </row>
    <row r="16" spans="2:10" ht="15.75" thickBot="1" x14ac:dyDescent="0.3">
      <c r="B16" s="3"/>
      <c r="C16" s="4"/>
      <c r="D16" s="39"/>
      <c r="E16" s="40"/>
      <c r="F16" s="42"/>
      <c r="G16" s="43"/>
      <c r="H16" s="46"/>
      <c r="I16" s="47"/>
      <c r="J16" s="3"/>
    </row>
    <row r="17" spans="2:10" ht="45.75" thickBot="1" x14ac:dyDescent="0.3">
      <c r="B17" s="3"/>
      <c r="C17" s="5" t="s">
        <v>4</v>
      </c>
      <c r="D17" s="48">
        <f>22826/24126</f>
        <v>0.94611622316173427</v>
      </c>
      <c r="E17" s="49"/>
      <c r="F17" s="50">
        <f>19282/24126</f>
        <v>0.79922075768880041</v>
      </c>
      <c r="G17" s="51"/>
      <c r="H17" s="52">
        <v>0.49962695846804001</v>
      </c>
      <c r="I17" s="53"/>
      <c r="J17" s="3"/>
    </row>
    <row r="18" spans="2:10" ht="34.5" thickBot="1" x14ac:dyDescent="0.3">
      <c r="B18" s="3"/>
      <c r="C18" s="4"/>
      <c r="D18" s="6" t="s">
        <v>27</v>
      </c>
      <c r="E18" s="7" t="s">
        <v>28</v>
      </c>
      <c r="F18" s="6" t="s">
        <v>27</v>
      </c>
      <c r="G18" s="8" t="s">
        <v>29</v>
      </c>
      <c r="H18" s="32" t="s">
        <v>27</v>
      </c>
      <c r="I18" s="8" t="s">
        <v>30</v>
      </c>
      <c r="J18" s="3"/>
    </row>
    <row r="19" spans="2:10" ht="22.5" x14ac:dyDescent="0.25">
      <c r="B19" s="3"/>
      <c r="C19" s="9" t="s">
        <v>5</v>
      </c>
      <c r="D19" s="10">
        <v>0.85706226276950848</v>
      </c>
      <c r="E19" s="11">
        <v>0.90586026152323518</v>
      </c>
      <c r="F19" s="10">
        <v>0.62086157100182415</v>
      </c>
      <c r="G19" s="12">
        <v>0.77683364080437767</v>
      </c>
      <c r="H19" s="13">
        <v>0.34040725387258491</v>
      </c>
      <c r="I19" s="12">
        <v>0.68132283117056447</v>
      </c>
      <c r="J19" s="3"/>
    </row>
    <row r="20" spans="2:10" ht="22.5" x14ac:dyDescent="0.25">
      <c r="B20" s="3"/>
      <c r="C20" s="14" t="s">
        <v>6</v>
      </c>
      <c r="D20" s="15">
        <v>0.83190909094952692</v>
      </c>
      <c r="E20" s="16">
        <v>0.8792749598564007</v>
      </c>
      <c r="F20" s="15">
        <v>0.5841824434949846</v>
      </c>
      <c r="G20" s="17">
        <v>0.73094002861528884</v>
      </c>
      <c r="H20" s="18">
        <v>0.29529378717275939</v>
      </c>
      <c r="I20" s="17">
        <v>0.59102853072258121</v>
      </c>
      <c r="J20" s="3"/>
    </row>
    <row r="21" spans="2:10" ht="33.75" x14ac:dyDescent="0.25">
      <c r="B21" s="3"/>
      <c r="C21" s="14" t="s">
        <v>7</v>
      </c>
      <c r="D21" s="15">
        <v>0.71549450476271603</v>
      </c>
      <c r="E21" s="16">
        <v>0.75623215180236769</v>
      </c>
      <c r="F21" s="15">
        <v>0.4848135649751294</v>
      </c>
      <c r="G21" s="17">
        <v>0.6066078243226829</v>
      </c>
      <c r="H21" s="18">
        <v>0.2207816879093093</v>
      </c>
      <c r="I21" s="17">
        <v>0.44189306475029005</v>
      </c>
      <c r="J21" s="3"/>
    </row>
    <row r="22" spans="2:10" x14ac:dyDescent="0.25">
      <c r="B22" s="3"/>
      <c r="C22" s="14" t="s">
        <v>8</v>
      </c>
      <c r="D22" s="15">
        <v>0.82523548911915501</v>
      </c>
      <c r="E22" s="16">
        <v>0.87222138748252442</v>
      </c>
      <c r="F22" s="15">
        <v>0.5853193618444833</v>
      </c>
      <c r="G22" s="17">
        <v>0.73236256217508577</v>
      </c>
      <c r="H22" s="18">
        <v>0.26968425004559382</v>
      </c>
      <c r="I22" s="17">
        <v>0.53977121425253005</v>
      </c>
      <c r="J22" s="3"/>
    </row>
    <row r="23" spans="2:10" ht="56.25" x14ac:dyDescent="0.25">
      <c r="B23" s="3"/>
      <c r="C23" s="19" t="s">
        <v>9</v>
      </c>
      <c r="D23" s="15">
        <v>0.75978503964974375</v>
      </c>
      <c r="E23" s="16">
        <v>0.80304442817785526</v>
      </c>
      <c r="F23" s="15">
        <v>0.52280993969410472</v>
      </c>
      <c r="G23" s="17">
        <v>0.65414960092625096</v>
      </c>
      <c r="H23" s="18">
        <v>0.24476030794288289</v>
      </c>
      <c r="I23" s="17">
        <v>0.48988611161689005</v>
      </c>
      <c r="J23" s="3"/>
    </row>
    <row r="24" spans="2:10" ht="22.5" x14ac:dyDescent="0.25">
      <c r="B24" s="3"/>
      <c r="C24" s="14" t="s">
        <v>10</v>
      </c>
      <c r="D24" s="15">
        <v>0.70914671383952343</v>
      </c>
      <c r="E24" s="16">
        <v>0.7495229408201961</v>
      </c>
      <c r="F24" s="15">
        <v>0.45572521852607045</v>
      </c>
      <c r="G24" s="17">
        <v>0.57021193974483841</v>
      </c>
      <c r="H24" s="18">
        <v>0.17186420788195317</v>
      </c>
      <c r="I24" s="17">
        <v>0.34398505718931494</v>
      </c>
      <c r="J24" s="3"/>
    </row>
    <row r="25" spans="2:10" ht="22.5" x14ac:dyDescent="0.25">
      <c r="B25" s="3"/>
      <c r="C25" s="14" t="s">
        <v>11</v>
      </c>
      <c r="D25" s="15">
        <v>0.45072922196343113</v>
      </c>
      <c r="E25" s="16">
        <v>0.47639209964114648</v>
      </c>
      <c r="F25" s="15">
        <v>0.28346062033615171</v>
      </c>
      <c r="G25" s="17">
        <v>0.35467124397002364</v>
      </c>
      <c r="H25" s="18">
        <v>9.2743401534858744E-2</v>
      </c>
      <c r="I25" s="17">
        <v>0.18562529495852015</v>
      </c>
      <c r="J25" s="3"/>
    </row>
    <row r="26" spans="2:10" ht="23.25" thickBot="1" x14ac:dyDescent="0.3">
      <c r="B26" s="3"/>
      <c r="C26" s="20" t="s">
        <v>12</v>
      </c>
      <c r="D26" s="21">
        <v>0.43458887031799009</v>
      </c>
      <c r="E26" s="22">
        <v>0.45933277525160882</v>
      </c>
      <c r="F26" s="21">
        <v>0.26794674933930146</v>
      </c>
      <c r="G26" s="23">
        <v>0.33525999764339731</v>
      </c>
      <c r="H26" s="24">
        <v>8.6088667994280027E-2</v>
      </c>
      <c r="I26" s="23">
        <v>0.17230589049527129</v>
      </c>
      <c r="J26" s="3"/>
    </row>
    <row r="27" spans="2:10" x14ac:dyDescent="0.25">
      <c r="B27" s="3"/>
      <c r="C27" s="25"/>
      <c r="D27" s="26"/>
      <c r="E27" s="26"/>
      <c r="F27" s="26"/>
      <c r="G27" s="26"/>
      <c r="H27" s="26"/>
      <c r="I27" s="26"/>
      <c r="J27" s="3"/>
    </row>
    <row r="28" spans="2:10" x14ac:dyDescent="0.25">
      <c r="B28" s="3"/>
      <c r="C28" s="25"/>
      <c r="D28" s="26"/>
      <c r="E28" s="26"/>
      <c r="F28" s="26"/>
      <c r="G28" s="26"/>
      <c r="H28" s="26"/>
      <c r="I28" s="26"/>
      <c r="J28" s="3"/>
    </row>
  </sheetData>
  <mergeCells count="10">
    <mergeCell ref="D17:E17"/>
    <mergeCell ref="F17:G17"/>
    <mergeCell ref="H17:I17"/>
    <mergeCell ref="C7:I7"/>
    <mergeCell ref="C8:I8"/>
    <mergeCell ref="B10:J12"/>
    <mergeCell ref="D14:I14"/>
    <mergeCell ref="D15:E16"/>
    <mergeCell ref="F15:G16"/>
    <mergeCell ref="H15:I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CIUDADANOS 2013</vt:lpstr>
      <vt:lpstr>CIUDADANOS 2012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Infométrika</dc:creator>
  <cp:lastModifiedBy>Juan Carlos Noriega Silva</cp:lastModifiedBy>
  <dcterms:created xsi:type="dcterms:W3CDTF">2014-01-14T20:44:33Z</dcterms:created>
  <dcterms:modified xsi:type="dcterms:W3CDTF">2014-10-31T23:00:43Z</dcterms:modified>
</cp:coreProperties>
</file>